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SYSU\AAA-Shilab\北大医mNGS课题\2025新\数据库\"/>
    </mc:Choice>
  </mc:AlternateContent>
  <xr:revisionPtr revIDLastSave="0" documentId="13_ncr:1_{F85161C8-1CE7-4E6A-8DC6-B71F49A61F3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mNGS group" sheetId="2" r:id="rId2"/>
  </sheets>
  <definedNames>
    <definedName name="_xlnm._FilterDatabase" localSheetId="0" hidden="1">Sheet1!$A$1:$AK$523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2" i="1"/>
  <c r="AD475" i="1"/>
  <c r="P475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2" i="1"/>
  <c r="AD193" i="1"/>
  <c r="AD194" i="1"/>
  <c r="AD195" i="1"/>
  <c r="AD196" i="1"/>
  <c r="AD197" i="1"/>
  <c r="AD198" i="1"/>
  <c r="AD199" i="1"/>
  <c r="AD200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6" i="1"/>
  <c r="AD367" i="1"/>
  <c r="AD368" i="1"/>
  <c r="AD369" i="1"/>
  <c r="AD370" i="1"/>
  <c r="AD371" i="1"/>
  <c r="AD372" i="1"/>
  <c r="AD373" i="1"/>
  <c r="AD374" i="1"/>
  <c r="AD375" i="1"/>
  <c r="AD376" i="1"/>
  <c r="AD378" i="1"/>
  <c r="AD379" i="1"/>
  <c r="AD380" i="1"/>
  <c r="AD381" i="1"/>
  <c r="AD382" i="1"/>
  <c r="AD383" i="1"/>
  <c r="AD384" i="1"/>
  <c r="AD385" i="1"/>
  <c r="AD386" i="1"/>
  <c r="AD387" i="1"/>
  <c r="AD389" i="1"/>
  <c r="AD390" i="1"/>
  <c r="AD391" i="1"/>
  <c r="AD392" i="1"/>
  <c r="AD393" i="1"/>
  <c r="AD395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7" i="1"/>
  <c r="AD449" i="1"/>
  <c r="AD450" i="1"/>
  <c r="AD451" i="1"/>
  <c r="AD452" i="1"/>
  <c r="AD453" i="1"/>
  <c r="AD454" i="1"/>
  <c r="AD455" i="1"/>
  <c r="AD456" i="1"/>
  <c r="AD457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6" i="1"/>
  <c r="AD477" i="1"/>
  <c r="AD478" i="1"/>
  <c r="AD479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4" i="1"/>
  <c r="AD505" i="1"/>
  <c r="AD506" i="1"/>
  <c r="AD507" i="1"/>
  <c r="AD508" i="1"/>
  <c r="AD509" i="1"/>
  <c r="AD510" i="1"/>
  <c r="AD511" i="1"/>
  <c r="AD512" i="1"/>
  <c r="AD513" i="1"/>
  <c r="AD514" i="1"/>
  <c r="AD516" i="1"/>
  <c r="AD518" i="1"/>
  <c r="AD519" i="1"/>
  <c r="AD520" i="1"/>
  <c r="AD521" i="1"/>
  <c r="AD522" i="1"/>
  <c r="AD523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2" i="1"/>
</calcChain>
</file>

<file path=xl/sharedStrings.xml><?xml version="1.0" encoding="utf-8"?>
<sst xmlns="http://schemas.openxmlformats.org/spreadsheetml/2006/main" count="6794" uniqueCount="1132">
  <si>
    <t>NA</t>
  </si>
  <si>
    <t>Burkholderia.vietnamiensis|Burkholderia.ubonensis|Staphylococcus.hominis|Bradyrhizobium.elkanii|Micrococcus.luteus|Malassezia.restricta</t>
  </si>
  <si>
    <t>2020.5.5.5:30</t>
  </si>
  <si>
    <t>Acinetobacter.baumannii</t>
  </si>
  <si>
    <t>Acinetobacter.baumannii|Acinetobacter.pittii|Stenotrophomonas.maltophilia|Aspergillus.rambellii</t>
  </si>
  <si>
    <t>Burkholderia.vietnamiensis|Tropheryma.whipplei</t>
  </si>
  <si>
    <t>Burkholderia.vietnamiensis|Burkholderia.ubonensis|Malassezia.restricta|Neisseria.gonorrhoeae|Streptococcus.pneumoniae|Haemophilus.sputorum|Haemophilus.haemolyticus|Fusobacterium.hwasookii|Human.papillomavirus.type.36</t>
  </si>
  <si>
    <t>Chryseobacterium.indologenes</t>
  </si>
  <si>
    <t>Parvimonas.micra|Streptococcus.constellatus|Burkholderia.vietnamiensis|Malassezia.restricta|Streptococcus.pneumoniae|Haemophilus.sputorum|Fusobacterium.hwasookii|Haemophilus.quentini|Burkholderia.multivorans</t>
  </si>
  <si>
    <t>2020-7-19-14</t>
  </si>
  <si>
    <t>2020-8-19-14</t>
  </si>
  <si>
    <t>Acinetobacter.baumannii|Acinetobacter.pittii|Stenotrophomonas.maltophilia|Enterococcus.faecalis|Anaerolinea.thermophila|Candida.albicans|Trichosporon.asahii</t>
  </si>
  <si>
    <t>Staphylococcus.hominis|Acinetobacter.baumannii|Methylobacterium.radiotolerans</t>
  </si>
  <si>
    <t>Candida.albicans</t>
  </si>
  <si>
    <t>Streptococcus.pneumoniae|Actinomyces.dentalis|Actinomyces.israelii|Xylanimonas.cellulosilytica|Methanobrevibacter.oralis|Isoptericola.variabilis</t>
  </si>
  <si>
    <t>Sphingobium.xenophagum|Desulfocarbo.indianensis</t>
  </si>
  <si>
    <t>Aggregatibacter.segnis</t>
  </si>
  <si>
    <t>Staphylococcus.hominis|Malassezia.restricta|Actinomyces.israelii|Isoptericola.variabilis|Actinomyces.gerencseriae|Caballeronia.sordidicola|Methylorubrum.extorquens|Methylorubrum.populi</t>
  </si>
  <si>
    <t>Pseudomonas.aeruginosa</t>
  </si>
  <si>
    <t>Staphylococcus.hominis|Micrococcus.luteus|Malassezia.restricta|Pseudomonas.aeruginosa|Pseudomonas.denitrificans</t>
  </si>
  <si>
    <t>Streptococcus.constellatus|Staphylococcus.hominis|Malassezia.restricta|Candida.albicans|Actinomyces.israelii|Neisseria.meningitidis|Streptococcus.orisratti|Staphylococcus.lugdunensis|Capnocytophaga.haemolytica|Actinomyces.naeslundii|Penicillium.citrinum</t>
  </si>
  <si>
    <t>Pseudomonas.aeruginosa|Pseudomonas.denitrificans|Bordetella.parapertussis</t>
  </si>
  <si>
    <t>Malassezia.restricta|Aspergillus.rambellii</t>
  </si>
  <si>
    <t>Chryseobacterium.haifense|Pelagibacterium.luteolum|Olsenella.uli</t>
  </si>
  <si>
    <t>Malassezia.restricta|Haemophilus.sputorum|Haemophilus.haemolyticus|Fusobacterium.hwasookii|Actinomyces.dentalis|Actinomyces.israelii|Neisseria.meningitidis|Treponema.pedis|Treponema.succinifaciens|Fusobacterium.necrophorum|Cladosporium.sphaerospermum</t>
  </si>
  <si>
    <t>Malassezia.restricta|Chryseobacterium.haifense|Acinetobacter.johnsonii|Acinetobacter.lwoffii</t>
  </si>
  <si>
    <t>Dialister.pneumosintes|Malassezia.restricta|Streptococcus.pneumoniae|Actinomyces.dentalis|Actinomyces.gerencseriae|Streptococcus.orisratti|Oribacterium.parvum|Peptoniphilus.rhinitidis</t>
  </si>
  <si>
    <t>Mycobacterium.avium|Staphylococcus.pettenkoferi</t>
  </si>
  <si>
    <t>Parvimonas.micra|Streptococcus.constellatus|Fusobacterium.hwasookii|Methylobacterium.radiotolerans|Fusobacterium.necrophorum|Bacteroides.pyogenes|Bacteroides.uniformis</t>
  </si>
  <si>
    <t>Staphylococcus.pettenkoferi</t>
  </si>
  <si>
    <t>Aspergillus.rambellii|Chlamydia.psittaci</t>
  </si>
  <si>
    <t>Staphylococcus.hominis|Malassezia.restricta|Streptococcus.pneumoniae|Actinomyces.dentalis|Actinomyces.naeslundii|Bacteroides.vulgatus|Bacteroides.massiliensis|Roseburia.intestinalis|Roseburia.faecis|Pyrrhoderma.noxium</t>
  </si>
  <si>
    <t>Parvimonas.micra|Dialister.pneumosintes|Mogibacterium.timidum|Malassezia.restricta|Oribacterium.parvum|Scardovia.wiggsiae|Dialister.invisus</t>
  </si>
  <si>
    <t>Achromobacter.xylosoxidans|Achromobacter.denitrificans|Thauera.aminoaromatica</t>
  </si>
  <si>
    <t>Malassezia.restricta|Streptococcus.pneumoniae|Chryseobacterium.indologenes|Actinomyces.dentalis|Actinomyces.israelii|Cladosporium.sphaerospermum|Acinetobacter.johnsonii</t>
  </si>
  <si>
    <t>Staphylococcus.hominis|Malassezia.restricta|Chryseobacterium.indologenes|Methylobacterium.radiotolerans|Acinetobacter.johnsonii|Dyella.jiangningensis|Pneumocystis.jirovecii</t>
  </si>
  <si>
    <t>Parvimonas.micra|Malassezia.restricta|Fusobacterium.hwasookii|Chryseobacterium.indologenes|Pyramidobacter.piscolens|Bilophila.wadsworthia</t>
  </si>
  <si>
    <t>Malassezia.restricta|Methanobrevibacter.oralis|Chryseobacterium.haifense|Peptoniphilus.rhinitidis|Proteus.mirabilis</t>
  </si>
  <si>
    <t>Malassezia.restricta|Scardovia.wiggsiae|Abiotrophia.defectiva|Cryptobacterium.curtum|Acidaminococcus.intestini|Anaeroglobus.geminatus|Mycoplasma.hominis</t>
  </si>
  <si>
    <t>Escherichia.coli</t>
  </si>
  <si>
    <t>Haemophilus.sputorum|Haemophilus.haemolyticus|Chryseobacterium.indologenes|Pseudomonas.aeruginosa|Chryseobacterium.haifense|Elizabethkingia.anophelis|Elizabethkingia.miricola|Escherichia.coli</t>
  </si>
  <si>
    <t>2020.12.25.09:58</t>
  </si>
  <si>
    <t>2021.1.3.14:35</t>
  </si>
  <si>
    <t>Staphylococcus.hominis|Malassezia.restricta|Chryseobacterium.indologenes|Chryseobacterium.haifense|Acinetobacter.johnsonii|Acinetobacter.ursingii|Staphylococcus.capitis|Xanthomonas.fragariae|Xanthomonas.campestris</t>
  </si>
  <si>
    <t>Staphylococcus.hominis|Chryseobacterium.haifense|Acinetobacter.johnsonii|Lachnospiraceae.bacterium.oral.taxon.082</t>
  </si>
  <si>
    <t>Parvimonas.micra|Malassezia.restricta|Oribacterium.parvum|Scardovia.wiggsiae|Dialister.invisus|Pyramidobacter.piscolens</t>
  </si>
  <si>
    <t>Haemophilus.influenzae</t>
  </si>
  <si>
    <t>Staphylococcus.hominis|Malassezia.restricta|Chryseobacterium.indologenes|Abiotrophia.defectiva|Xanthomonas.campestris|Leuconostoc.lactis</t>
  </si>
  <si>
    <t>Aspergillus</t>
  </si>
  <si>
    <t>Streptococcus.pneumoniae|Actinomyces.naeslundii</t>
  </si>
  <si>
    <t>Mycobacterium.tuberculosis</t>
  </si>
  <si>
    <t>Parvimonas.micra|Streptococcus.constellatus|Mogibacterium.timidum|Streptococcus.pneumoniae|Actinomyces.dentalis|Actinomyces.israelii|Dialister.invisus</t>
  </si>
  <si>
    <t>Moraxella.catarrhalis</t>
  </si>
  <si>
    <t>Malassezia.restricta|Streptococcus.pneumoniae|Haemophilus.sputorum|Candida.albicans|Actinomyces.dentalis|Actinomyces.israelii|Pneumocystis.jirovecii|Haemophilus.parahaemolyticus|Streptococcus.suis|Gemella.asaccharolytica|Sneathia.amnii|Sneathia.sanguinegens|Hirsutella.thompsonii</t>
  </si>
  <si>
    <t>Malassezia.restricta|Streptococcus.pneumoniae|Actinomyces.israelii|Cladosporium.sphaerospermum|Acinetobacter.johnsonii|Acinetobacter.lwoffii|X.Propionibacterium..namnetense|Actinomyces.johnsonii|Kocuria.palustris|Kocuria.indica|Schizophyllum.commune|Aspergillus.ruber|Irpex.lacteus</t>
  </si>
  <si>
    <t>Streptococcus.constellatus|Malassezia.restricta|Streptococcus.pneumoniae|Haemophilus.sputorum|Actinomyces.gerencseriae|Neisseria.meningitidis|Capnocytophaga.haemolytica|Actinomyces.naeslundii|Haemophilus.parahaemolyticus</t>
  </si>
  <si>
    <t>Streptococcus.pneumoniae</t>
  </si>
  <si>
    <t>Malassezia.restricta|Staphylococcus.aureus</t>
  </si>
  <si>
    <t>Haemophilus.sputorum|Haemophilus.haemolyticus|Fusobacterium.hwasookii|Dialister.invisus|Actinomyces.massiliensis</t>
  </si>
  <si>
    <t>Parvimonas.micra|Bulleidia.extructa|Mogibacterium.timidum|Desulfocarbo.indianensis|Abiotrophia.defectiva</t>
  </si>
  <si>
    <t>Malassezia.restricta|X.Eubacterium..nodatum</t>
  </si>
  <si>
    <t>Streptococcus.constellatus|Malassezia.restricta|Streptococcus.pneumoniae|Olsenella.uli|Acinetobacter.johnsonii|Acinetobacter.junii|Pseudomonas.stutzeri|Paracoccus.sphaerophysae</t>
  </si>
  <si>
    <t>Stenotrophomonas.maltophilia</t>
  </si>
  <si>
    <t>Desulfocarbo.indianensis|Haemophilus.influenzae|Haemophilus.aegyptius|Pseudomonas.sp..TKP</t>
  </si>
  <si>
    <t>Aspergillus.fumigatus</t>
  </si>
  <si>
    <t>Pseudomonas.aeruginosa|Pseudomonas.denitrificans</t>
  </si>
  <si>
    <t>Candida.metapsilosis</t>
  </si>
  <si>
    <t>Desulfocarbo.indianensis</t>
  </si>
  <si>
    <t>Malassezia.restricta|Stenotrophomonas.maltophilia|Acinetobacter.johnsonii|X.Propionibacterium..namnetense|Acinetobacter.guillouiae|Pseudomonas.balearica|Pseudomonas.formosensis|Cupriavidus.metallidurans|Aspergillus.sydowii|Meyerozyma.guilliermondii</t>
  </si>
  <si>
    <t>Acinetobacter.guillouiae|X.Eubacterium..sulci</t>
  </si>
  <si>
    <t>Neisseria.meningitidis|Chryseobacterium.haifense|Acinetobacter.johnsonii|Haemophilus.aegyptius|Acinetobacter.guillouiae|Pseudomonas.formosensis</t>
  </si>
  <si>
    <t>Staphylococcus.aureus</t>
  </si>
  <si>
    <t>Malassezia.restricta|Aspergillus.fumigatus</t>
  </si>
  <si>
    <t>Methylorubrum.extorquens|Pseudomonas.aeruginosa|Pseudomonas.denitrificans</t>
  </si>
  <si>
    <t>Malassezia.restricta|Streptococcus.pneumoniae|Haemophilus.influenzae|Neisseria.polysaccharea|Bacteroides.finegoldii|Bacteroides.thetaiotaomicron|Odoribacter.splanchnicus</t>
  </si>
  <si>
    <t>Acinetobacter.johnsonii|Acinetobacter.junii|Streptococcus.agalactiae|Brevundimonas.vesicularis|Neomicrococcus.aestuarii|Janibacter.hoylei|Malassezia.globosa</t>
  </si>
  <si>
    <t>Malassezia.restricta|Neisseria.gonorrhoeae|Streptococcus.pneumoniae|Penicillium.citrinum|Haemophilus.influenzae|Streptococcus.suis|Gemella.asaccharolytica|Haemophilus.aegyptius|Neisseria.polysaccharea|Fusobacterium.equinum|Fusobacterium.russii</t>
  </si>
  <si>
    <t>Pseudoramibacter.alactolyticus|Solibacillus.silvestris</t>
  </si>
  <si>
    <t>Tissierella.praeacuta|Acinetobacter.indicus</t>
  </si>
  <si>
    <t>Streptococcus.constellatus|Malassezia.restricta|X.Eubacterium..nodatum|Acinetobacter.guillouiae|Aspergillus.sydowii|Tissierella.praeacuta</t>
  </si>
  <si>
    <t>Malassezia.restricta|X.Eubacterium..nodatum|Bordetella.bronchiseptica|Bordetella.pertussis|Novosphingobium.resinovorum</t>
  </si>
  <si>
    <t>Malassezia.restricta|Chryseobacterium.haifense|Aspergillus.sydowii</t>
  </si>
  <si>
    <t>2021-9-15-16</t>
  </si>
  <si>
    <t>Streptococcus.pneumoniae|Candida.albicans|Malassezia.globosa</t>
  </si>
  <si>
    <t>Olsenella.uli|Acinetobacter.johnsonii|X.Eubacterium..nodatum|X.Eubacterium..sulci</t>
  </si>
  <si>
    <t>Tropheryma.whipplei|Chryseobacterium.haifense|Acinetobacter.johnsonii|Bacillus.thermoamylovorans|Comamonas.kerstersii</t>
  </si>
  <si>
    <t>Mycobacteroides.abscessus</t>
  </si>
  <si>
    <t>Mycobacteroides.abscessus|Mycobacteroides.immunogenum</t>
  </si>
  <si>
    <t>Malassezia.restricta|X.Eubacterium..sulci|Exophiala.spinifera</t>
  </si>
  <si>
    <t>Streptococcus.constellatus|Streptococcus.pneumoniae|Haemophilus.influenzae|Moraxella.catarrhalis|Staphylococcus.aureus|X.Eubacterium..yurii</t>
  </si>
  <si>
    <t>Acinetobacter.guillouiae|Odoribacter.splanchnicus</t>
  </si>
  <si>
    <t>Neisseria.meningitidis|Staphylococcus.aureus|Olsenella.scatoligenes|Klebsiella.pneumoniae|Hallella.seregens</t>
  </si>
  <si>
    <t>Aspergillus.sydowii</t>
  </si>
  <si>
    <t>Penicillium.citrinum|Chryseobacterium.haifense|Pseudomonas.stutzeri|Aspergillus.sydowii|Acinetobacter.parvus|Paracoccus.salipaludis|Mycolicibacterium.iranicum|WU.Polyomavirus|Saccharomyces.cerevisiae|Aureobasidium.melanogenum|Candida.sake|Mycoplasma.pneumoniae</t>
  </si>
  <si>
    <t>Candida.albicans|Chryseobacterium.haifense|Bilophila.wadsworthia|Pseudomonas.stutzeri|Aureobasidium.melanogenum|Bacillus.hisashii|Pseudosporangium.ferrugineum|Aspergillus.versicolor|Cutaneotrichosporon.curvatum</t>
  </si>
  <si>
    <t>Chryseobacterium.haifense|Aspergillus.ruber|Acinetobacter.indicus|WU.Polyomavirus|Saccharomyces.cerevisiae|Aureobasidium.melanogenum|Pseudomonas.fluvialis|Shewanella.baltica|Mycobacterium.paragordonae|Trichoderma.citrinoviride|Mycosphaerella.populi</t>
  </si>
  <si>
    <t>Acidaminococcus.intestini|Pantoea.septica|Fusobacterium.varium|Enterocloster.clostridioformis|Rhodococcus.qingshengii</t>
  </si>
  <si>
    <t>Acinetobacter.baumannii|Aspergillus.sydowii|Rhodococcus.qingshengii|Pseudomonas.extremorientalis|Serratia.grimesii|Bacteroides.eggerthii|Yarrowia.galli|Malassezia.obtusa|Ciborinia.camelliae</t>
  </si>
  <si>
    <t>Schizophyllum.commune|Acinetobacter.junii|Rhodococcus.qingshengii|Pseudomonas.extremorientalis|Alcaligenes.faecalis|Pandoraea.norimbergensis</t>
  </si>
  <si>
    <t>Staphylococcus.aureus|Acinetobacter.junii|Pantoea.septica|Rhodococcus.qingshengii|Pseudomonas.extremorientalis|Alternaria.alternata</t>
  </si>
  <si>
    <t>Pseudomonas.stutzeri|Mycobacterium.tuberculosis|Pantoea.septica|Penicillium.digitatum</t>
  </si>
  <si>
    <t>Staphylococcus.aureus|Acinetobacter.junii|Aspergillus.sydowii|Rhodococcus.qingshengii|Pseudomonas.extremorientalis|Microbacterium.lacticum|Hortaea.werneckii|Penicillium.paneum|Candida.parapsilosis</t>
  </si>
  <si>
    <t>Candida.albicans|Pantoea.septica|Rhodococcus.qingshengii|Pseudomonas.extremorientalis|Bacteroides.eggerthii|Peptoniphilus.lacydonensis|Bullera.alba</t>
  </si>
  <si>
    <t>Aspergillus.versicolor|Pantoea.septica|Rhodococcus.qingshengii|Pseudomonas.extremorientalis|Serratia.grimesii|Alcaligenes.faecalis|Bullera.alba</t>
  </si>
  <si>
    <t>Aspergillus.sydowii|Acinetobacter.indicus|Aureobasidium.melanogenum|Rhodococcus.qingshengii|Pseudomonas.extremorientalis|Microbacterium.lacticum|Bullera.alba|X.Clostridium..symbiosum|Exophiala.aquamarina</t>
  </si>
  <si>
    <t>Pneumocystis.jirovecii|Sneathia.sanguinegens|Aspergillus.fumigatus|Rhodococcus.qingshengii|Pseudoleptotrichia.goodfellowii|Morococcus.cerebrosus|Peptoniphilus.asaccharolyticus|Byssochlamys.spectabilis</t>
  </si>
  <si>
    <t>Aspergillus.sydowii|Olsenella.scatoligenes|Rhodococcus.qingshengii|Pseudomonas.extremorientalis|Pseudoleptotrichia.goodfellowii|Morococcus.cerebrosus|Periglandula.ipomoeae|Ureaplasma.diversum</t>
  </si>
  <si>
    <t>Aspergillus.sydowii|Pantoea.septica|Rhodococcus.qingshengii|Pseudomonas.extremorientalis|Alcaligenes.faecalis|Beauveria.bassiana|Bullera.alba|Acinetobacter.oleivorans|Talaromyces.islandicus</t>
  </si>
  <si>
    <t>Rhodococcus.qingshengii|Pseudomonas.extremorientalis|Cupriavidus.basilensis|Pandoraea.norimbergensis|Bullera.alba|Chryseobacterium.hominis</t>
  </si>
  <si>
    <t>Penicillium.citrinum|Acinetobacter.junii|Pseudomonas.stutzeri|Rhodococcus.qingshengii|Alcaligenes.faecalis|X.Clostridium..symbiosum|Cladosporium.cladosporioides</t>
  </si>
  <si>
    <t>Acinetobacter.baumannii|Schizophyllum.commune|Aspergillus.sydowii|Rhodococcus.qingshengii|Pseudomonas.extremorientalis|Alcaligenes.faecalis|Microbacterium.paraoxydans|Trichoderma.koningii|Yarrowia.lipolytica</t>
  </si>
  <si>
    <t>Acinetobacter.baumannii|Schizophyllum.commune|Pseudomonas.stutzeri|Aspergillus.sydowii|Rhodococcus.qingshengii|Candida.parapsilosis|Chryseobacterium.hominis|Atopobium.vaginae</t>
  </si>
  <si>
    <t>Pantoea.septica|Penicillium.digitatum</t>
  </si>
  <si>
    <t>Acinetobacter.junii|Aspergillus.sydowii|Pantoea.septica|Rhodococcus.qingshengii|Pseudomonas.extremorientalis|Alcaligenes.faecalis|Penicillium.digitatum</t>
  </si>
  <si>
    <t>Candida.albicans|Pneumocystis.jirovecii|Pseudomonas.fluvialis|Rhodococcus.qingshengii|Penicillium.digitatum|Paracoccus.versutus|Paenibacillus.massiliensis|Bacteroides.graminisolvens</t>
  </si>
  <si>
    <t>Pneumocystis.jirovecii|Pseudomonas.fluvialis|Rhodococcus.qingshengii|Hortaea.werneckii|Paracoccus.solventivorans|Alishewanella.agri|Ochrobactrum.intermedium</t>
  </si>
  <si>
    <t>Streptococcus.constellatus</t>
  </si>
  <si>
    <t>Pichia.kudriavzevii</t>
  </si>
  <si>
    <t>Human.papillomavirus.type.8</t>
  </si>
  <si>
    <t>Acinetobacter.junii|Cyphellophora.europaea</t>
  </si>
  <si>
    <t>Candida.tropicalis</t>
  </si>
  <si>
    <t>Haemophilus.influenzae|Penicillium.paxilli</t>
  </si>
  <si>
    <t>Haemophilus.influenzae|Klebsiella.pneumoniae|Exophiala.aquamarina</t>
  </si>
  <si>
    <t>Klebsiella.pneumoniae</t>
  </si>
  <si>
    <t>Candida.albicans|Klebsiella.pneumoniae</t>
  </si>
  <si>
    <t>Mycobacterium.tuberculosis|Candida.sake</t>
  </si>
  <si>
    <t>Penicillium.decumbens</t>
  </si>
  <si>
    <t>Pseudomonas.stutzeri</t>
  </si>
  <si>
    <t>Neisseria.meningitidis|Haemophilus.influenzae|Necropsobacter.massiliensis|Candida.metapsilosis|Trichoderma.atrobrunneum</t>
  </si>
  <si>
    <t>Cyberlindnera.fabianii</t>
  </si>
  <si>
    <t>Pyrrhoderma.noxium|Grammothele.lineata</t>
  </si>
  <si>
    <t>Mycobacterium.tuberculosis|Aureobasidium.melanogenum|Acinetobacter.nosocomialis|Human.papillomavirus.22</t>
  </si>
  <si>
    <t>Acinetobacter.gyllenbergii|Naganishia.albida</t>
  </si>
  <si>
    <t>Candida.metapsilosis|Ewingella.americana|Elizabethkingia.bruuniana|Diplonema.papillatum</t>
  </si>
  <si>
    <t>Candida.albicans|Elizabethkingia.bruuniana</t>
  </si>
  <si>
    <t>Serratia.grimesii|Ewingella.americana|Elizabethkingia.bruuniana|Diplonema.papillatum|Stenotrophomonas.bentonitica|Citrobacter.braakii</t>
  </si>
  <si>
    <t>Aspergillus.flavus</t>
  </si>
  <si>
    <t>Serratia.grimesii|Ewingella.americana|Elizabethkingia.bruuniana|Citrobacter.braakii</t>
  </si>
  <si>
    <t>Serratia.marcescens</t>
  </si>
  <si>
    <t>Pseudomonas.aeruginosa|Elizabethkingia.bruuniana</t>
  </si>
  <si>
    <t>Stenotrophomonas.maltophilia|Serratia.grimesii|Ewingella.americana|Elizabethkingia.bruuniana|Rhodotorula.mucilaginosa</t>
  </si>
  <si>
    <t>Mycobacterium.tuberculosis|Elizabethkingia.bruuniana|Diplonema.papillatum</t>
  </si>
  <si>
    <t>Acinetobacter.baumannii|Rickettsia.felis|Stenotrophomonas.bentonitica|Enterococcus.faecium</t>
  </si>
  <si>
    <t>Achromobacter.xylosoxidans</t>
  </si>
  <si>
    <t>Achromobacter.xylosoxidans|Rickettsia.felis|Diplonema.papillatum|Stenotrophomonas.bentonitica|Bordetella.petrii|Citrobacter.portucalensis</t>
  </si>
  <si>
    <t>Candida.albicans|Mycobacterium.paraintracellulare|Aspergillus.nomiae</t>
  </si>
  <si>
    <t>Candida.albicans|Mycobacterium.tuberculosis|Stenotrophomonas.bentonitica|Penicillium.glabrum</t>
  </si>
  <si>
    <t>Candida.tropicalis|Diplonema.papillatum|Mycobacterium.paraintracellulare|Penicillium.glabrum</t>
  </si>
  <si>
    <t>Corynebacterium.otitidis|Varroa.destructor</t>
  </si>
  <si>
    <t>Acinetobacter.baumannii|Tropheryma.whipplei|Diplonema.papillatum|Citrobacter.braakii|Bordetella.hinzii|Ochroconis.constricta|Filobasidium.wieringae</t>
  </si>
  <si>
    <t>Diplonema.papillatum|Stenotrophomonas.bentonitica|Citrobacter.braakii|Aureobasidium.namibiae</t>
  </si>
  <si>
    <t>Candida.albicans|Diplonema.papillatum</t>
  </si>
  <si>
    <t>Candida.dubliniensis</t>
  </si>
  <si>
    <t>Diplonema.papillatum|Stenotrophomonas.bentonitica</t>
  </si>
  <si>
    <t>Diplonema.papillatum|Citrobacter.braakii</t>
  </si>
  <si>
    <t>Pyrrhoderma.noxium</t>
  </si>
  <si>
    <t>Human.papillomavirus.167</t>
  </si>
  <si>
    <t>Stenotrophomonas.maltophilia|Calidifontibacter.indicus|Lysobacter.soli|Mitsuaria.noduli</t>
  </si>
  <si>
    <t>Stenotrophomonas.bentonitica</t>
  </si>
  <si>
    <t>Haemophilus.influenzae|Moraxella.catarrhalis|Scedosporium.apiospermum</t>
  </si>
  <si>
    <t>Streptococcus.pneumoniae|Haemophilus.influenzae|Rhizopus.delemar</t>
  </si>
  <si>
    <t>Nigrograna.mackinnonii|Mycoplasma.ovipneumoniae</t>
  </si>
  <si>
    <t>Rickettsia.felis|Diplonema.papillatum|Stenotrophomonas.bentonitica|Citrobacter.braakii|Human.papillomavirus.157</t>
  </si>
  <si>
    <t>2022-12-18-12</t>
  </si>
  <si>
    <t>2022-12-18-15</t>
  </si>
  <si>
    <t>Pneumocystis.jirovecii|Diplonema.papillatum</t>
  </si>
  <si>
    <t>Penicillium.glabrum|Human.papillomavirus.type.161</t>
  </si>
  <si>
    <t>Candida.albicans|Pneumocystis.jirovecii|Cyberlindnera.fabianii|Rickettsia.felis</t>
  </si>
  <si>
    <t>Hortaea.werneckii|Mycoplasma.ovipneumoniae</t>
  </si>
  <si>
    <t>Rhizopus.oryzae</t>
  </si>
  <si>
    <t>Rickettsia.felis|Apiotrichum.domesticum</t>
  </si>
  <si>
    <t>fever</t>
    <phoneticPr fontId="1" type="noConversion"/>
  </si>
  <si>
    <t>cough</t>
    <phoneticPr fontId="1" type="noConversion"/>
  </si>
  <si>
    <t>chest pain</t>
    <phoneticPr fontId="1" type="noConversion"/>
  </si>
  <si>
    <t>Hypertension</t>
    <phoneticPr fontId="1" type="noConversion"/>
  </si>
  <si>
    <t>Hyperlipidemia</t>
    <phoneticPr fontId="1" type="noConversion"/>
  </si>
  <si>
    <t>Hyperglycemia</t>
    <phoneticPr fontId="1" type="noConversion"/>
  </si>
  <si>
    <t>COPD</t>
    <phoneticPr fontId="1" type="noConversion"/>
  </si>
  <si>
    <t>Tumor</t>
    <phoneticPr fontId="1" type="noConversion"/>
  </si>
  <si>
    <t>label</t>
    <phoneticPr fontId="1" type="noConversion"/>
  </si>
  <si>
    <t>ID</t>
    <phoneticPr fontId="2" type="noConversion"/>
  </si>
  <si>
    <t>age</t>
    <phoneticPr fontId="1" type="noConversion"/>
  </si>
  <si>
    <t>sex</t>
    <phoneticPr fontId="1" type="noConversion"/>
  </si>
  <si>
    <t>Coronary_artery_disease</t>
    <phoneticPr fontId="1" type="noConversion"/>
  </si>
  <si>
    <t>discharge_date</t>
    <phoneticPr fontId="1" type="noConversion"/>
  </si>
  <si>
    <t>admission_date</t>
    <phoneticPr fontId="1" type="noConversion"/>
  </si>
  <si>
    <t>ICU_date</t>
    <phoneticPr fontId="1" type="noConversion"/>
  </si>
  <si>
    <t>out_ICU_date</t>
    <phoneticPr fontId="1" type="noConversion"/>
  </si>
  <si>
    <t>outcome</t>
    <phoneticPr fontId="1" type="noConversion"/>
  </si>
  <si>
    <t>died</t>
  </si>
  <si>
    <t>discharged</t>
  </si>
  <si>
    <t>transfer</t>
    <phoneticPr fontId="1" type="noConversion"/>
  </si>
  <si>
    <t>cost</t>
    <phoneticPr fontId="1" type="noConversion"/>
  </si>
  <si>
    <t>Insurance</t>
    <phoneticPr fontId="1" type="noConversion"/>
  </si>
  <si>
    <t>cross-provincial</t>
  </si>
  <si>
    <t>crash</t>
  </si>
  <si>
    <t>cross-provincial</t>
    <phoneticPr fontId="1" type="noConversion"/>
  </si>
  <si>
    <t>retirement</t>
  </si>
  <si>
    <t>companies</t>
  </si>
  <si>
    <t>labour_co-operation</t>
  </si>
  <si>
    <t>self-paying</t>
  </si>
  <si>
    <t>labour_co-operation</t>
    <phoneticPr fontId="1" type="noConversion"/>
  </si>
  <si>
    <t>-</t>
  </si>
  <si>
    <r>
      <rPr>
        <sz val="10"/>
        <color theme="1"/>
        <rFont val="等线"/>
        <family val="3"/>
        <charset val="134"/>
      </rPr>
      <t>阿奇霉素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10.30-11.02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</si>
  <si>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</si>
  <si>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10.27</t>
    </r>
    <r>
      <rPr>
        <sz val="10"/>
        <color theme="1"/>
        <rFont val="等线"/>
        <family val="3"/>
        <charset val="134"/>
      </rPr>
      <t>）；左氧氟沙星氯化钠注射液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10.17-10.27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</si>
  <si>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头孢孟多酯钠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11.15</t>
    </r>
    <r>
      <rPr>
        <sz val="10"/>
        <color theme="1"/>
        <rFont val="等线"/>
        <family val="3"/>
        <charset val="134"/>
      </rPr>
      <t>）；硫酸特布林雾化液</t>
    </r>
    <r>
      <rPr>
        <sz val="10"/>
        <color theme="1"/>
        <rFont val="Arial"/>
        <family val="2"/>
      </rPr>
      <t>2ml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</si>
  <si>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11.5-11.12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</si>
  <si>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8.12-8.17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</si>
  <si>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5.25-5.30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</si>
  <si>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7.16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7.21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7.25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7.31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8.6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400mg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8.6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</si>
  <si>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未使用抗生素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</si>
  <si>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7.30-8.12</t>
    </r>
    <r>
      <rPr>
        <sz val="10"/>
        <color theme="1"/>
        <rFont val="等线"/>
        <family val="3"/>
        <charset val="134"/>
      </rPr>
      <t>）；氟康唑注射液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8.6-8.12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</si>
  <si>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头孢克肟分散片</t>
    </r>
    <r>
      <rPr>
        <sz val="10"/>
        <color theme="1"/>
        <rFont val="Arial"/>
        <family val="2"/>
      </rPr>
      <t>0.1g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10.20-11.03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</si>
  <si>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12.16-12.25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12.24-12.29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</si>
  <si>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10.30</t>
    </r>
    <r>
      <rPr>
        <sz val="10"/>
        <color theme="1"/>
        <rFont val="等线"/>
        <family val="3"/>
        <charset val="134"/>
      </rPr>
      <t>）；左氧氟沙星氯化钠注射液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10.25-10.30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11.11</t>
    </r>
    <r>
      <rPr>
        <sz val="10"/>
        <color theme="1"/>
        <rFont val="等线"/>
        <family val="3"/>
        <charset val="134"/>
      </rPr>
      <t>）；头孢孟多酯钠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</si>
  <si>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3.5</t>
    </r>
    <r>
      <rPr>
        <sz val="10"/>
        <color theme="1"/>
        <rFont val="等线"/>
        <family val="3"/>
        <charset val="134"/>
      </rPr>
      <t>）；阿奇霉素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3.5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3.5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</si>
  <si>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4.27</t>
    </r>
    <r>
      <rPr>
        <sz val="10"/>
        <color theme="1"/>
        <rFont val="等线"/>
        <family val="3"/>
        <charset val="134"/>
      </rPr>
      <t>）；替加环素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</si>
  <si>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9.9-9.20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9.25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</si>
  <si>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</si>
  <si>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10.11-10.16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</si>
  <si>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4.11-4.13</t>
    </r>
    <r>
      <rPr>
        <sz val="10"/>
        <color theme="1"/>
        <rFont val="等线"/>
        <family val="3"/>
        <charset val="134"/>
      </rPr>
      <t>）；甲硝唑片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4.14-4.17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</si>
  <si>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12.6-12.13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</si>
  <si>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两性霉素</t>
    </r>
    <r>
      <rPr>
        <sz val="10"/>
        <color theme="1"/>
        <rFont val="Arial"/>
        <family val="2"/>
      </rPr>
      <t>B</t>
    </r>
    <r>
      <rPr>
        <sz val="10"/>
        <color theme="1"/>
        <rFont val="等线"/>
        <family val="3"/>
        <charset val="134"/>
      </rPr>
      <t>脂质体</t>
    </r>
    <r>
      <rPr>
        <sz val="10"/>
        <color theme="1"/>
        <rFont val="Arial"/>
        <family val="2"/>
      </rPr>
      <t>40mg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8.16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8.17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8.23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</si>
  <si>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9.10-9.15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</si>
  <si>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11.22-11.25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11.25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11.23-11.25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12.18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</si>
  <si>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6.5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5.23-6.12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5.25-6.5</t>
    </r>
    <r>
      <rPr>
        <sz val="10"/>
        <color theme="1"/>
        <rFont val="等线"/>
        <family val="3"/>
        <charset val="134"/>
      </rPr>
      <t>）；阿奇霉素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6.5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6.12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6.10-6.15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</si>
  <si>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</si>
  <si>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5.19-5.23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5.26-6.1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</si>
  <si>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4.24-4.29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4.26-5.4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</si>
  <si>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10.28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10.29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10.29</t>
    </r>
    <r>
      <rPr>
        <sz val="10"/>
        <color theme="1"/>
        <rFont val="等线"/>
        <family val="3"/>
        <charset val="134"/>
      </rPr>
      <t>）利钠唑胺注射液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10.29</t>
    </r>
    <r>
      <rPr>
        <sz val="10"/>
        <color theme="1"/>
        <rFont val="等线"/>
        <family val="3"/>
        <charset val="134"/>
      </rPr>
      <t>）美罗培南</t>
    </r>
    <r>
      <rPr>
        <sz val="10"/>
        <color theme="1"/>
        <rFont val="Arial"/>
        <family val="2"/>
      </rPr>
      <t>g(11.1);</t>
    </r>
    <r>
      <rPr>
        <sz val="10"/>
        <color theme="1"/>
        <rFont val="等线"/>
        <family val="3"/>
        <charset val="134"/>
      </rPr>
      <t>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11.9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1.44g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10.29-11.09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11.01-11.09</t>
    </r>
    <r>
      <rPr>
        <sz val="10"/>
        <color theme="1"/>
        <rFont val="等线"/>
        <family val="3"/>
        <charset val="134"/>
      </rPr>
      <t>）；</t>
    </r>
  </si>
  <si>
    <r>
      <rPr>
        <sz val="10"/>
        <color theme="1"/>
        <rFont val="等线"/>
        <family val="3"/>
        <charset val="134"/>
      </rPr>
      <t>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4.21-4.27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</si>
  <si>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7.30-8.10</t>
    </r>
    <r>
      <rPr>
        <sz val="10"/>
        <color theme="1"/>
        <rFont val="等线"/>
        <family val="3"/>
        <charset val="134"/>
      </rPr>
      <t>）；氟康唑注射液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8.10-8.12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</si>
  <si>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7.21-7.28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</si>
  <si>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1.15-1.20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1.20-1.22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1.27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1.18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160mg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1.31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1.44g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1.22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0.48g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1.22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1.22-2.2</t>
    </r>
    <r>
      <rPr>
        <sz val="10"/>
        <color theme="1"/>
        <rFont val="等线"/>
        <family val="3"/>
        <charset val="134"/>
      </rPr>
      <t>）；头孢唑肟钠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1.31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1.31-2.2</t>
    </r>
    <r>
      <rPr>
        <sz val="10"/>
        <color theme="1"/>
        <rFont val="等线"/>
        <family val="3"/>
        <charset val="134"/>
      </rPr>
      <t>）；头孢克肟分散片</t>
    </r>
    <r>
      <rPr>
        <sz val="10"/>
        <color theme="1"/>
        <rFont val="Arial"/>
        <family val="2"/>
      </rPr>
      <t>0.1g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1.31-2.2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</si>
  <si>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10.20-10.27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</si>
  <si>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12.13</t>
    </r>
    <r>
      <rPr>
        <sz val="10"/>
        <color theme="1"/>
        <rFont val="等线"/>
        <family val="3"/>
        <charset val="134"/>
      </rPr>
      <t>）；氨苄西林钠舒巴坦钠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12.10-12.11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</si>
  <si>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9.9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9.9-9.13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</si>
  <si>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12.15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</si>
  <si>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</si>
  <si>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7.15-7.22</t>
    </r>
    <r>
      <rPr>
        <sz val="10"/>
        <color theme="1"/>
        <rFont val="等线"/>
        <family val="3"/>
        <charset val="134"/>
      </rPr>
      <t>）；头孢唑肟钠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</si>
  <si>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3.2-3.6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3.17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3.17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3.6-3.14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3.14-3.27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3.17-3.27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3.21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3.25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3.25-3.27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.g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4.13</t>
    </r>
    <r>
      <rPr>
        <sz val="10"/>
        <color theme="1"/>
        <rFont val="等线"/>
        <family val="3"/>
        <charset val="134"/>
      </rPr>
      <t>）氟康唑注射液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4.4-4.14</t>
    </r>
    <r>
      <rPr>
        <sz val="10"/>
        <color theme="1"/>
        <rFont val="等线"/>
        <family val="3"/>
        <charset val="134"/>
      </rPr>
      <t>）亚胺培南西司他丁钠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4.22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4.30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</si>
  <si>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5.28-6.5</t>
    </r>
    <r>
      <rPr>
        <sz val="10"/>
        <color theme="1"/>
        <rFont val="等线"/>
        <family val="3"/>
        <charset val="134"/>
      </rPr>
      <t>）；头孢唑肟钠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</si>
  <si>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左氧氟沙星片（</t>
    </r>
    <r>
      <rPr>
        <sz val="10"/>
        <color theme="1"/>
        <rFont val="Arial"/>
        <family val="2"/>
      </rPr>
      <t>8.27-8.29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</si>
  <si>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1.12-1.18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</si>
  <si>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9.2-9.9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</si>
  <si>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3.14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</si>
  <si>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3.23-3.31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</si>
  <si>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3.29-4.4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4.4</t>
    </r>
    <r>
      <rPr>
        <sz val="10"/>
        <color theme="1"/>
        <rFont val="等线"/>
        <family val="3"/>
        <charset val="134"/>
      </rPr>
      <t>）；左氧氟沙星氯化钠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4.13-4.18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</si>
  <si>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2.5</t>
    </r>
    <r>
      <rPr>
        <sz val="10"/>
        <color theme="1"/>
        <rFont val="等线"/>
        <family val="3"/>
        <charset val="134"/>
      </rPr>
      <t>）复方磺胺甲噁唑片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2.7-3.8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2.19-2.27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</si>
  <si>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</si>
  <si>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1.26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2.10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400mg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1.21-1.22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1.22-1.26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2.1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1.23-1.31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2.1-2.6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2.14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2.6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2.7</t>
    </r>
    <r>
      <rPr>
        <sz val="10"/>
        <color theme="1"/>
        <rFont val="等线"/>
        <family val="3"/>
        <charset val="134"/>
      </rPr>
      <t>）；利奈唑胺注射液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2.7-2.10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2.18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2.18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</si>
  <si>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头孢孟多酯钠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7.14</t>
    </r>
    <r>
      <rPr>
        <sz val="10"/>
        <color theme="1"/>
        <rFont val="等线"/>
        <family val="3"/>
        <charset val="134"/>
      </rPr>
      <t>）；氟康唑注射液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7.15-7.20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</si>
  <si>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头孢呋辛纳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3.3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3.13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3.22</t>
    </r>
    <r>
      <rPr>
        <sz val="10"/>
        <color theme="1"/>
        <rFont val="等线"/>
        <family val="3"/>
        <charset val="134"/>
      </rPr>
      <t>）左氧氟沙星氯化钠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3.22-3.23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</si>
  <si>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8.24-9.1);</t>
    </r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</si>
  <si>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4.74.12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</si>
  <si>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9.26-10.3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</si>
  <si>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6.29-7.14</t>
    </r>
    <r>
      <rPr>
        <sz val="10"/>
        <color theme="1"/>
        <rFont val="等线"/>
        <family val="3"/>
        <charset val="134"/>
      </rPr>
      <t>）；头孢唑肟钠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</si>
  <si>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12.6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12.8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12.16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</si>
  <si>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3.10-3.18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</si>
  <si>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6.17-6.20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</si>
  <si>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8.11-8.26</t>
    </r>
    <r>
      <rPr>
        <sz val="10"/>
        <color theme="1"/>
        <rFont val="等线"/>
        <family val="3"/>
        <charset val="134"/>
      </rPr>
      <t>）；头孢唑肟钠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8.26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8.26-8.27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</si>
  <si>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11.9-11.18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11.18-11.19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11.18-11.9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</si>
  <si>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4.12-4.20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</si>
  <si>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美罗培南</t>
    </r>
    <r>
      <rPr>
        <sz val="10"/>
        <color theme="1"/>
        <rFont val="Arial"/>
        <family val="2"/>
      </rPr>
      <t>1g(8.19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8.24)</t>
    </r>
    <r>
      <rPr>
        <sz val="10"/>
        <color theme="1"/>
        <rFont val="等线"/>
        <family val="3"/>
        <charset val="134"/>
      </rPr>
      <t>；利奈唑胺注射液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8.18-8.19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8.19-8.24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8.25-8.29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8.24-8.25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8.27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</si>
  <si>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4.26-5.11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</si>
  <si>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4.28-5.3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</si>
  <si>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7.9-7.12</t>
    </r>
    <r>
      <rPr>
        <sz val="10"/>
        <color theme="1"/>
        <rFont val="等线"/>
        <family val="3"/>
        <charset val="134"/>
      </rPr>
      <t>）；头孢唑肟钠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7.15</t>
    </r>
    <r>
      <rPr>
        <sz val="10"/>
        <color theme="1"/>
        <rFont val="等线"/>
        <family val="3"/>
        <charset val="134"/>
      </rPr>
      <t>）；头孢孟多酯钠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</si>
  <si>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10.20-10.21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</si>
  <si>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6.6-6.9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</si>
  <si>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10.4-10.12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</si>
  <si>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</si>
  <si>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10.28</t>
    </r>
    <r>
      <rPr>
        <sz val="10"/>
        <color theme="1"/>
        <rFont val="等线"/>
        <family val="3"/>
        <charset val="134"/>
      </rPr>
      <t>）；左氧氟沙星氯化钠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10.21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</si>
  <si>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1.20-1.27</t>
    </r>
    <r>
      <rPr>
        <sz val="10"/>
        <color theme="1"/>
        <rFont val="等线"/>
        <family val="3"/>
        <charset val="134"/>
      </rPr>
      <t>）；氟康唑注射液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1.27-2.2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1.27-2.2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</si>
  <si>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</si>
  <si>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7.26</t>
    </r>
    <r>
      <rPr>
        <sz val="10"/>
        <color theme="1"/>
        <rFont val="等线"/>
        <family val="3"/>
        <charset val="134"/>
      </rPr>
      <t>）；阿奇霉素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7.26-8.1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</si>
  <si>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4.17</t>
    </r>
    <r>
      <rPr>
        <sz val="10"/>
        <color theme="1"/>
        <rFont val="等线"/>
        <family val="3"/>
        <charset val="134"/>
      </rPr>
      <t>）；利奈唑胺注射液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4.17-4.27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4.19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4.22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</si>
  <si>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头孢呋辛纳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12.11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12.12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12.29</t>
    </r>
    <r>
      <rPr>
        <sz val="10"/>
        <color theme="1"/>
        <rFont val="等线"/>
        <family val="3"/>
        <charset val="134"/>
      </rPr>
      <t>）；甲硝唑氯化钠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12.10-12.11</t>
    </r>
    <r>
      <rPr>
        <sz val="10"/>
        <color theme="1"/>
        <rFont val="等线"/>
        <family val="3"/>
        <charset val="134"/>
      </rPr>
      <t>）；头孢呋辛纳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12.12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12.17</t>
    </r>
    <r>
      <rPr>
        <sz val="10"/>
        <color theme="1"/>
        <rFont val="等线"/>
        <family val="3"/>
        <charset val="134"/>
      </rPr>
      <t>）；利奈唑胺注射液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12.17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12.19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12.23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12.17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</si>
  <si>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8.16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8.14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</si>
  <si>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4.19-4.22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</si>
  <si>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8.4-8.11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</si>
  <si>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12.20-12.25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</si>
  <si>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12.17-12.24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12.24-12.27</t>
    </r>
    <r>
      <rPr>
        <sz val="10"/>
        <color theme="1"/>
        <rFont val="等线"/>
        <family val="3"/>
        <charset val="134"/>
      </rPr>
      <t>）；头孢孟多酯钠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12.31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</si>
  <si>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11.3-11.11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</si>
  <si>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11.11-11.15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</si>
  <si>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</si>
  <si>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6.25-7.8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</si>
  <si>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3.2</t>
    </r>
    <r>
      <rPr>
        <sz val="10"/>
        <color theme="1"/>
        <rFont val="等线"/>
        <family val="3"/>
        <charset val="134"/>
      </rPr>
      <t>）；头孢克肟分散片</t>
    </r>
    <r>
      <rPr>
        <sz val="10"/>
        <color theme="1"/>
        <rFont val="Arial"/>
        <family val="2"/>
      </rPr>
      <t>0.1g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3.2-3.6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</si>
  <si>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</t>
    </r>
    <r>
      <rPr>
        <sz val="10"/>
        <color theme="1"/>
        <rFont val="等线"/>
        <family val="3"/>
        <charset val="134"/>
      </rPr>
      <t>）哌拉西林钠他唑巴坦纳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12.14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</si>
  <si>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12.25-12.30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</si>
  <si>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5.15-5.24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2g(5.26);</t>
    </r>
    <r>
      <rPr>
        <sz val="10"/>
        <color theme="1"/>
        <rFont val="等线"/>
        <family val="3"/>
        <charset val="134"/>
      </rPr>
      <t>伏立康唑片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5.24-5.26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</si>
  <si>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9.15-9.22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</si>
  <si>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2.19-2.21</t>
    </r>
    <r>
      <rPr>
        <sz val="10"/>
        <color theme="1"/>
        <rFont val="等线"/>
        <family val="3"/>
        <charset val="134"/>
      </rPr>
      <t>）；盐酸莫西沙星片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2.21-2.25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</si>
  <si>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12.4-12.12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</si>
  <si>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10.14-10.26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10.20-10.21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10.20-10.21</t>
    </r>
    <r>
      <rPr>
        <sz val="10"/>
        <color theme="1"/>
        <rFont val="等线"/>
        <family val="3"/>
        <charset val="134"/>
      </rPr>
      <t>）</t>
    </r>
  </si>
  <si>
    <r>
      <rPr>
        <sz val="10"/>
        <rFont val="等线"/>
        <family val="3"/>
        <charset val="134"/>
      </rPr>
      <t>未使用抗生素？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</si>
  <si>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7.4-7.8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</si>
  <si>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头孢呋辛纳</t>
    </r>
    <r>
      <rPr>
        <sz val="10"/>
        <color theme="1"/>
        <rFont val="Arial"/>
        <family val="2"/>
      </rPr>
      <t>0.75g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8.31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8.31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9.1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9.9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9.19</t>
    </r>
    <r>
      <rPr>
        <sz val="10"/>
        <color theme="1"/>
        <rFont val="等线"/>
        <family val="3"/>
        <charset val="134"/>
      </rPr>
      <t>）；盐酸莫西沙星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9.18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9.18-9.26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0.48g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10.17-10.21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10.21-11.11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11.11-11.12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11.3-11.12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</si>
  <si>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3g(1.14);</t>
    </r>
    <r>
      <rPr>
        <sz val="10"/>
        <color theme="1"/>
        <rFont val="等线"/>
        <family val="3"/>
        <charset val="134"/>
      </rPr>
      <t>氟康唑氯化钠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1.8-1.14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1.20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1.29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2.3-2.9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</si>
  <si>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9.24-10.1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</si>
  <si>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乳酸左氧氟沙星氯化钠注射液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3.9-3.17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</si>
  <si>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未用抗生素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</si>
  <si>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11.25-12.3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</si>
  <si>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头孢呋辛纳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12.16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12.16-12.17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12.17-12.22)</t>
    </r>
    <r>
      <rPr>
        <sz val="10"/>
        <color theme="1"/>
        <rFont val="等线"/>
        <family val="3"/>
        <charset val="134"/>
      </rPr>
      <t>；头孢哌酮舒巴坦</t>
    </r>
    <r>
      <rPr>
        <sz val="10"/>
        <color theme="1"/>
        <rFont val="Arial"/>
        <family val="2"/>
      </rPr>
      <t>1.5g(12.17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12.21</t>
    </r>
    <r>
      <rPr>
        <sz val="10"/>
        <color theme="1"/>
        <rFont val="等线"/>
        <family val="3"/>
        <charset val="134"/>
      </rPr>
      <t>）；醋酸卡泊芬净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12.22</t>
    </r>
    <r>
      <rPr>
        <sz val="10"/>
        <color theme="1"/>
        <rFont val="等线"/>
        <family val="3"/>
        <charset val="134"/>
      </rPr>
      <t>）；厄他培南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</si>
  <si>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</si>
  <si>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0.4g(7.8-7.13)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</si>
  <si>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2.13-2.20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</si>
  <si>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</si>
  <si>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6.10-6.12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6.12-6.15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6.15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0.1g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6.21-6.25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</si>
  <si>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12.8-12.16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</si>
  <si>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10.14-10.18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</si>
  <si>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复方磺胺甲噁唑片</t>
    </r>
    <r>
      <rPr>
        <sz val="10"/>
        <color theme="1"/>
        <rFont val="Arial"/>
        <family val="2"/>
      </rPr>
      <t>0.95g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2.4-2.9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2.9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2.9</t>
    </r>
    <r>
      <rPr>
        <sz val="10"/>
        <color theme="1"/>
        <rFont val="等线"/>
        <family val="3"/>
        <charset val="134"/>
      </rPr>
      <t>）；头孢克肟胶囊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2.15-2.20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2.15-2.20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</si>
  <si>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rgb="FF000000"/>
        <rFont val="宋体"/>
        <family val="3"/>
        <charset val="134"/>
      </rPr>
      <t>盐酸莫西沙星氯化钠注射液</t>
    </r>
    <r>
      <rPr>
        <sz val="10"/>
        <color rgb="FF000000"/>
        <rFont val="Arial"/>
        <family val="2"/>
      </rPr>
      <t>0.4g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8.27-8.30</t>
    </r>
    <r>
      <rPr>
        <sz val="10"/>
        <color rgb="FF000000"/>
        <rFont val="宋体"/>
        <family val="3"/>
        <charset val="134"/>
      </rPr>
      <t>）；依替米星注射液</t>
    </r>
    <r>
      <rPr>
        <sz val="10"/>
        <color rgb="FF000000"/>
        <rFont val="Arial"/>
        <family val="2"/>
      </rPr>
      <t>200mg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8.29</t>
    </r>
    <r>
      <rPr>
        <sz val="10"/>
        <color rgb="FF000000"/>
        <rFont val="宋体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</si>
  <si>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头孢替安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9.11</t>
    </r>
    <r>
      <rPr>
        <sz val="10"/>
        <color theme="1"/>
        <rFont val="等线"/>
        <family val="3"/>
        <charset val="134"/>
      </rPr>
      <t>）；头孢替安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9.14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</si>
  <si>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泮托拉唑钠肠溶片</t>
    </r>
    <r>
      <rPr>
        <sz val="10"/>
        <color theme="1"/>
        <rFont val="Arial"/>
        <family val="2"/>
      </rPr>
      <t>40mg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4.29-5.17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5.10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5.17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5.24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5.19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5.24</t>
    </r>
    <r>
      <rPr>
        <sz val="10"/>
        <color theme="1"/>
        <rFont val="等线"/>
        <family val="3"/>
        <charset val="134"/>
      </rPr>
      <t>）；甲泼尼龙琥珀酸钠</t>
    </r>
    <r>
      <rPr>
        <sz val="10"/>
        <color theme="1"/>
        <rFont val="Arial"/>
        <family val="2"/>
      </rPr>
      <t>20mg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5.24</t>
    </r>
    <r>
      <rPr>
        <sz val="10"/>
        <color theme="1"/>
        <rFont val="等线"/>
        <family val="3"/>
        <charset val="134"/>
      </rPr>
      <t>）；克拉霉素片</t>
    </r>
    <r>
      <rPr>
        <sz val="10"/>
        <color theme="1"/>
        <rFont val="Arial"/>
        <family val="2"/>
      </rPr>
      <t>0.25g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5.19-5.20</t>
    </r>
    <r>
      <rPr>
        <sz val="10"/>
        <color theme="1"/>
        <rFont val="等线"/>
        <family val="3"/>
        <charset val="134"/>
      </rPr>
      <t>）；甲泼尼龙琥珀酸钠</t>
    </r>
    <r>
      <rPr>
        <sz val="10"/>
        <color theme="1"/>
        <rFont val="Arial"/>
        <family val="2"/>
      </rPr>
      <t>40mg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</si>
  <si>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西他沙星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3.3-3.10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</si>
  <si>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rgb="FF000000"/>
        <rFont val="宋体"/>
        <family val="3"/>
        <charset val="134"/>
      </rPr>
      <t>左氧氟沙星氯化钠注射液</t>
    </r>
    <r>
      <rPr>
        <sz val="10"/>
        <color rgb="FF000000"/>
        <rFont val="Arial"/>
        <family val="2"/>
      </rPr>
      <t>0.5g(11.19-11.30</t>
    </r>
    <r>
      <rPr>
        <sz val="10"/>
        <color rgb="FF000000"/>
        <rFont val="宋体"/>
        <family val="3"/>
        <charset val="134"/>
      </rPr>
      <t>）</t>
    </r>
    <r>
      <rPr>
        <sz val="10"/>
        <color rgb="FF000000"/>
        <rFont val="Arial"/>
        <family val="2"/>
      </rPr>
      <t>;</t>
    </r>
    <r>
      <rPr>
        <sz val="10"/>
        <color rgb="FF000000"/>
        <rFont val="宋体"/>
        <family val="3"/>
        <charset val="134"/>
      </rPr>
      <t>阿司匹林肠溶片</t>
    </r>
    <r>
      <rPr>
        <sz val="10"/>
        <color rgb="FF000000"/>
        <rFont val="Arial"/>
        <family val="2"/>
      </rPr>
      <t>0.1g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11.24-11.30</t>
    </r>
    <r>
      <rPr>
        <sz val="10"/>
        <color rgb="FF000000"/>
        <rFont val="宋体"/>
        <family val="3"/>
        <charset val="134"/>
      </rPr>
      <t>）；门冬胰岛素注射液</t>
    </r>
    <r>
      <rPr>
        <sz val="10"/>
        <color rgb="FF000000"/>
        <rFont val="Arial"/>
        <family val="2"/>
      </rPr>
      <t>4u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11.26-11.30</t>
    </r>
    <r>
      <rPr>
        <sz val="10"/>
        <color rgb="FF000000"/>
        <rFont val="宋体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</si>
  <si>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11.20-11.23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</si>
  <si>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rgb="FF000000"/>
        <rFont val="宋体"/>
        <family val="3"/>
        <charset val="134"/>
      </rPr>
      <t>哌拉西林钠他唑巴坦纳</t>
    </r>
    <r>
      <rPr>
        <sz val="10"/>
        <color rgb="FF000000"/>
        <rFont val="Arial"/>
        <family val="2"/>
      </rPr>
      <t>4.5g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12.20</t>
    </r>
    <r>
      <rPr>
        <sz val="10"/>
        <color rgb="FF000000"/>
        <rFont val="宋体"/>
        <family val="3"/>
        <charset val="134"/>
      </rPr>
      <t>）</t>
    </r>
  </si>
  <si>
    <r>
      <rPr>
        <sz val="10"/>
        <color rgb="FF000000"/>
        <rFont val="宋体"/>
        <family val="3"/>
        <charset val="134"/>
      </rPr>
      <t>盐酸莫西沙星氯化钠注射液</t>
    </r>
    <r>
      <rPr>
        <sz val="10"/>
        <color rgb="FF000000"/>
        <rFont val="Arial"/>
        <family val="2"/>
      </rPr>
      <t>0.4g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11.12-11.16</t>
    </r>
    <r>
      <rPr>
        <sz val="10"/>
        <color rgb="FF000000"/>
        <rFont val="宋体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</si>
  <si>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1.11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1.11</t>
    </r>
    <r>
      <rPr>
        <sz val="10"/>
        <color theme="1"/>
        <rFont val="等线"/>
        <family val="3"/>
        <charset val="134"/>
      </rPr>
      <t>）；依诺肝素钠注射液</t>
    </r>
    <r>
      <rPr>
        <sz val="10"/>
        <color theme="1"/>
        <rFont val="Arial"/>
        <family val="2"/>
      </rPr>
      <t>4000XAI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1.11-1.17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1.16</t>
    </r>
    <r>
      <rPr>
        <sz val="10"/>
        <color theme="1"/>
        <rFont val="等线"/>
        <family val="3"/>
        <charset val="134"/>
      </rPr>
      <t>）；氟康唑氯化钠注射液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1.11-1.14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1.16-1.19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1.19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1.20-1.23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1.23</t>
    </r>
    <r>
      <rPr>
        <sz val="10"/>
        <color theme="1"/>
        <rFont val="等线"/>
        <family val="3"/>
        <charset val="134"/>
      </rPr>
      <t>）；硫酸黏菌素</t>
    </r>
    <r>
      <rPr>
        <sz val="10"/>
        <color theme="1"/>
        <rFont val="Arial"/>
        <family val="2"/>
      </rPr>
      <t>50</t>
    </r>
    <r>
      <rPr>
        <sz val="10"/>
        <color theme="1"/>
        <rFont val="等线"/>
        <family val="3"/>
        <charset val="134"/>
      </rPr>
      <t>万</t>
    </r>
    <r>
      <rPr>
        <sz val="10"/>
        <color theme="1"/>
        <rFont val="Arial"/>
        <family val="2"/>
      </rPr>
      <t>iu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1.21-1.23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</si>
  <si>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rgb="FF000000"/>
        <rFont val="宋体"/>
        <family val="3"/>
        <charset val="134"/>
      </rPr>
      <t>头孢他啶</t>
    </r>
    <r>
      <rPr>
        <sz val="10"/>
        <color rgb="FF000000"/>
        <rFont val="Arial"/>
        <family val="2"/>
      </rPr>
      <t>1g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11.22</t>
    </r>
    <r>
      <rPr>
        <sz val="10"/>
        <color rgb="FF000000"/>
        <rFont val="宋体"/>
        <family val="3"/>
        <charset val="134"/>
      </rPr>
      <t>）；哌拉西林钠他唑巴坦纳</t>
    </r>
    <r>
      <rPr>
        <sz val="10"/>
        <color rgb="FF000000"/>
        <rFont val="Arial"/>
        <family val="2"/>
      </rPr>
      <t>4.5g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11.24;11.29</t>
    </r>
    <r>
      <rPr>
        <sz val="10"/>
        <color rgb="FF000000"/>
        <rFont val="宋体"/>
        <family val="3"/>
        <charset val="134"/>
      </rPr>
      <t>）；氟康唑注射液</t>
    </r>
    <r>
      <rPr>
        <sz val="10"/>
        <color rgb="FF000000"/>
        <rFont val="Arial"/>
        <family val="2"/>
      </rPr>
      <t>0.4g(11.23-11.24);</t>
    </r>
    <r>
      <rPr>
        <sz val="10"/>
        <color rgb="FF000000"/>
        <rFont val="宋体"/>
        <family val="3"/>
        <charset val="134"/>
      </rPr>
      <t>氯化钠注射液</t>
    </r>
    <r>
      <rPr>
        <sz val="10"/>
        <color rgb="FF000000"/>
        <rFont val="Arial"/>
        <family val="2"/>
      </rPr>
      <t>5ml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11.25-12.04</t>
    </r>
    <r>
      <rPr>
        <sz val="10"/>
        <color rgb="FF000000"/>
        <rFont val="宋体"/>
        <family val="3"/>
        <charset val="134"/>
      </rPr>
      <t>）；左氧氟沙星氯化钠注射液</t>
    </r>
    <r>
      <rPr>
        <sz val="10"/>
        <color rgb="FF000000"/>
        <rFont val="Arial"/>
        <family val="2"/>
      </rPr>
      <t>0.5g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11.25-12.3</t>
    </r>
    <r>
      <rPr>
        <sz val="10"/>
        <color rgb="FF000000"/>
        <rFont val="宋体"/>
        <family val="3"/>
        <charset val="134"/>
      </rPr>
      <t>）；依替米星注射液</t>
    </r>
    <r>
      <rPr>
        <sz val="10"/>
        <color rgb="FF000000"/>
        <rFont val="Arial"/>
        <family val="2"/>
      </rPr>
      <t>300mg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12.3</t>
    </r>
    <r>
      <rPr>
        <sz val="10"/>
        <color rgb="FF000000"/>
        <rFont val="宋体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</si>
  <si>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7.0-7.14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</si>
  <si>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8.22-8.31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</si>
  <si>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</si>
  <si>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5.24-5.31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5.31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5.31-6.1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</si>
  <si>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12.2-12.15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</si>
  <si>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7.21-7.29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</si>
  <si>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8.6-8.7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8.7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8.7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8.7</t>
    </r>
    <r>
      <rPr>
        <sz val="10"/>
        <color theme="1"/>
        <rFont val="等线"/>
        <family val="3"/>
        <charset val="134"/>
      </rPr>
      <t>）；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</si>
  <si>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</si>
  <si>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0.4g(8.21-8.25)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</si>
  <si>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8.24-8.31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</si>
  <si>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11.12-11.21</t>
    </r>
    <r>
      <rPr>
        <sz val="10"/>
        <color theme="1"/>
        <rFont val="等线"/>
        <family val="3"/>
        <charset val="134"/>
      </rPr>
      <t>）；氟康唑注射液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11.18-11.21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11.24</t>
    </r>
    <r>
      <rPr>
        <sz val="10"/>
        <color theme="1"/>
        <rFont val="等线"/>
        <family val="3"/>
        <charset val="134"/>
      </rPr>
      <t>）；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</si>
  <si>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3.21-4.2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3.23-4.1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200mg(4.1-4.2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4.5-4.8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</si>
  <si>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9.28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9.29-10.10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</si>
  <si>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10.30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</si>
  <si>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头孢呋辛纳</t>
    </r>
    <r>
      <rPr>
        <sz val="10"/>
        <color theme="1"/>
        <rFont val="Arial"/>
        <family val="2"/>
      </rPr>
      <t>0.75g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2.17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2.25g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2.25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2.23-2.24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2.24-3.1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3.2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</si>
  <si>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11.16-11.18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</si>
  <si>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9.19-10.1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</si>
  <si>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头孢替安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12.31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</si>
  <si>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头孢呋辛纳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3.24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3.29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4.6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4.8</t>
    </r>
    <r>
      <rPr>
        <sz val="10"/>
        <color theme="1"/>
        <rFont val="等线"/>
        <family val="3"/>
        <charset val="134"/>
      </rPr>
      <t>）；左氧氟沙星氯化钠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4.6-4.19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4.19-4.21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4.8-4.19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4.19-4.21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</si>
  <si>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乳酸左氧氟沙星氯化钠注射液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3.21-3.29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3.25-3.29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</si>
  <si>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5.11-5.17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</si>
  <si>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2.1-2.3</t>
    </r>
    <r>
      <rPr>
        <sz val="10"/>
        <color theme="1"/>
        <rFont val="等线"/>
        <family val="3"/>
        <charset val="134"/>
      </rPr>
      <t>）；厄他培南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2.7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2.8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2.11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2.12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2.9</t>
    </r>
    <r>
      <rPr>
        <sz val="10"/>
        <color theme="1"/>
        <rFont val="等线"/>
        <family val="3"/>
        <charset val="134"/>
      </rPr>
      <t>）；醋酸卡泊芬净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2.12</t>
    </r>
    <r>
      <rPr>
        <sz val="10"/>
        <color theme="1"/>
        <rFont val="等线"/>
        <family val="3"/>
        <charset val="134"/>
      </rPr>
      <t>）；硫酸黏菌素</t>
    </r>
    <r>
      <rPr>
        <sz val="10"/>
        <color theme="1"/>
        <rFont val="Arial"/>
        <family val="2"/>
      </rPr>
      <t>25</t>
    </r>
    <r>
      <rPr>
        <sz val="10"/>
        <color theme="1"/>
        <rFont val="等线"/>
        <family val="3"/>
        <charset val="134"/>
      </rPr>
      <t>万</t>
    </r>
    <r>
      <rPr>
        <sz val="10"/>
        <color theme="1"/>
        <rFont val="Arial"/>
        <family val="2"/>
      </rPr>
      <t>iu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2.12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</si>
  <si>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7.14-7.24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</si>
  <si>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12.3-12.9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12.4-12.13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</si>
  <si>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7.3-7.15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7.5-7.15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</si>
  <si>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0.4g(9.14-9.24);</t>
    </r>
    <r>
      <rPr>
        <sz val="10"/>
        <color theme="1"/>
        <rFont val="等线"/>
        <family val="3"/>
        <charset val="134"/>
      </rPr>
      <t>阿奇霉素片</t>
    </r>
    <r>
      <rPr>
        <sz val="10"/>
        <color theme="1"/>
        <rFont val="Arial"/>
        <family val="2"/>
      </rPr>
      <t>0.25g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9.23-9.24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</si>
  <si>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8.25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</si>
  <si>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rgb="FF000000"/>
        <rFont val="宋体"/>
        <family val="3"/>
        <charset val="134"/>
      </rPr>
      <t>盐酸莫西沙星氯化钠注射液</t>
    </r>
    <r>
      <rPr>
        <sz val="10"/>
        <color rgb="FF000000"/>
        <rFont val="Arial"/>
        <family val="2"/>
      </rPr>
      <t>0.4g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11.16-11.25</t>
    </r>
    <r>
      <rPr>
        <sz val="10"/>
        <color rgb="FF000000"/>
        <rFont val="宋体"/>
        <family val="3"/>
        <charset val="134"/>
      </rPr>
      <t>）；厄他培南</t>
    </r>
    <r>
      <rPr>
        <sz val="10"/>
        <color rgb="FF000000"/>
        <rFont val="Arial"/>
        <family val="2"/>
      </rPr>
      <t>1g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11.18</t>
    </r>
    <r>
      <rPr>
        <sz val="10"/>
        <color rgb="FF000000"/>
        <rFont val="宋体"/>
        <family val="3"/>
        <charset val="134"/>
      </rPr>
      <t>）；氟康唑氯化钠注射液</t>
    </r>
    <r>
      <rPr>
        <sz val="10"/>
        <color rgb="FF000000"/>
        <rFont val="Arial"/>
        <family val="2"/>
      </rPr>
      <t>0.2g</t>
    </r>
    <r>
      <rPr>
        <sz val="10"/>
        <color rgb="FF000000"/>
        <rFont val="宋体"/>
        <family val="3"/>
        <charset val="134"/>
      </rPr>
      <t>（</t>
    </r>
    <r>
      <rPr>
        <sz val="10"/>
        <color rgb="FF000000"/>
        <rFont val="Arial"/>
        <family val="2"/>
      </rPr>
      <t>11.23-11.25</t>
    </r>
    <r>
      <rPr>
        <sz val="10"/>
        <color rgb="FF000000"/>
        <rFont val="宋体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</si>
  <si>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10.20-10.25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</si>
  <si>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5.12-5.23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</si>
  <si>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2.22-3.4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</si>
  <si>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11.29-12.05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12.3-12.5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</si>
  <si>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5.16-5.23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</si>
  <si>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1.30-2.2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2.17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2.17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2.24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</t>
    </r>
    <r>
      <rPr>
        <sz val="10"/>
        <color theme="1"/>
        <rFont val="等线"/>
        <family val="3"/>
        <charset val="134"/>
      </rPr>
      <t>给（</t>
    </r>
    <r>
      <rPr>
        <sz val="10"/>
        <color theme="1"/>
        <rFont val="Arial"/>
        <family val="2"/>
      </rPr>
      <t>2.20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400mg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2.20-3.1</t>
    </r>
    <r>
      <rPr>
        <sz val="10"/>
        <color theme="1"/>
        <rFont val="等线"/>
        <family val="3"/>
        <charset val="134"/>
      </rPr>
      <t>）头孢他啶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</si>
  <si>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7.20-7.28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</si>
  <si>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6.19-6.24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</si>
  <si>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3.6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1.92g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3.1-3.6</t>
    </r>
    <r>
      <rPr>
        <sz val="10"/>
        <color theme="1"/>
        <rFont val="等线"/>
        <family val="3"/>
        <charset val="134"/>
      </rPr>
      <t>）阿奇霉素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3.6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400mg(3.5);</t>
    </r>
    <r>
      <rPr>
        <sz val="10"/>
        <color theme="1"/>
        <rFont val="等线"/>
        <family val="3"/>
        <charset val="134"/>
      </rPr>
      <t>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</si>
  <si>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6.27-7.1)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</si>
  <si>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11.20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11.15-11.22</t>
    </r>
    <r>
      <rPr>
        <sz val="10"/>
        <color theme="1"/>
        <rFont val="等线"/>
        <family val="3"/>
        <charset val="134"/>
      </rPr>
      <t>）；硫酸黏菌素</t>
    </r>
    <r>
      <rPr>
        <sz val="10"/>
        <color theme="1"/>
        <rFont val="Arial"/>
        <family val="2"/>
      </rPr>
      <t>50</t>
    </r>
    <r>
      <rPr>
        <sz val="10"/>
        <color theme="1"/>
        <rFont val="等线"/>
        <family val="3"/>
        <charset val="134"/>
      </rPr>
      <t>万</t>
    </r>
    <r>
      <rPr>
        <sz val="10"/>
        <color theme="1"/>
        <rFont val="Arial"/>
        <family val="2"/>
      </rPr>
      <t>iu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1115-11.21</t>
    </r>
    <r>
      <rPr>
        <sz val="10"/>
        <color theme="1"/>
        <rFont val="等线"/>
        <family val="3"/>
        <charset val="134"/>
      </rPr>
      <t>）；舒巴坦钠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11.19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11.27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11.30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12.02</t>
    </r>
    <r>
      <rPr>
        <sz val="10"/>
        <color theme="1"/>
        <rFont val="等线"/>
        <family val="3"/>
        <charset val="134"/>
      </rPr>
      <t>）；左氧氟沙星氯化钠注射液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12.02-12.04</t>
    </r>
    <r>
      <rPr>
        <sz val="10"/>
        <color theme="1"/>
        <rFont val="等线"/>
        <family val="3"/>
        <charset val="134"/>
      </rPr>
      <t>）头孢哌酮舒巴坦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</si>
  <si>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5.31-6.3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</si>
  <si>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头孢克肟分散片</t>
    </r>
    <r>
      <rPr>
        <sz val="10"/>
        <color theme="1"/>
        <rFont val="Arial"/>
        <family val="2"/>
      </rPr>
      <t>0.1g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8.25-8.26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</si>
  <si>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10.11-10.21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</si>
  <si>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头孢呋辛钠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</si>
  <si>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10.11-10.17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</si>
  <si>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6.28-7.6)</t>
    </r>
  </si>
  <si>
    <r>
      <rPr>
        <sz val="10"/>
        <color theme="1"/>
        <rFont val="等线"/>
        <family val="3"/>
        <charset val="134"/>
      </rPr>
      <t>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</si>
  <si>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11.29-12.5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12.6-12.7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</si>
  <si>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5.19-5.21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</si>
  <si>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甘露醇注射液</t>
    </r>
    <r>
      <rPr>
        <sz val="10"/>
        <color theme="1"/>
        <rFont val="Arial"/>
        <family val="2"/>
      </rPr>
      <t>100ml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6.1-6.4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6.28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7.22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</si>
  <si>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2.10-2.15</t>
    </r>
    <r>
      <rPr>
        <sz val="10"/>
        <color theme="1"/>
        <rFont val="等线"/>
        <family val="3"/>
        <charset val="134"/>
      </rPr>
      <t>）；头孢克肟胶囊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2.15-2.16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</si>
  <si>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头孢孟多酯钠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9.11</t>
    </r>
    <r>
      <rPr>
        <sz val="10"/>
        <color theme="1"/>
        <rFont val="等线"/>
        <family val="3"/>
        <charset val="134"/>
      </rPr>
      <t>）；硫酸特布他林雾化液</t>
    </r>
    <r>
      <rPr>
        <sz val="10"/>
        <color theme="1"/>
        <rFont val="Arial"/>
        <family val="2"/>
      </rPr>
      <t>2ml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</si>
  <si>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</si>
  <si>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6.16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6.16-6.22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6.21</t>
    </r>
    <r>
      <rPr>
        <sz val="10"/>
        <color theme="1"/>
        <rFont val="等线"/>
        <family val="3"/>
        <charset val="134"/>
      </rPr>
      <t>）；氟康唑氯化钠注射液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6.21-6.22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6.28</t>
    </r>
    <r>
      <rPr>
        <sz val="10"/>
        <color theme="1"/>
        <rFont val="等线"/>
        <family val="3"/>
        <charset val="134"/>
      </rPr>
      <t>）；醋酸卡泊芬净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7.7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6.30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6.30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7.9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7.9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7.13</t>
    </r>
    <r>
      <rPr>
        <sz val="10"/>
        <color theme="1"/>
        <rFont val="等线"/>
        <family val="3"/>
        <charset val="134"/>
      </rPr>
      <t>）头孢曲松钠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7.14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7.14</t>
    </r>
    <r>
      <rPr>
        <sz val="10"/>
        <color theme="1"/>
        <rFont val="等线"/>
        <family val="3"/>
        <charset val="134"/>
      </rPr>
      <t>）；厄他培南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8.3</t>
    </r>
    <r>
      <rPr>
        <sz val="10"/>
        <color theme="1"/>
        <rFont val="等线"/>
        <family val="3"/>
        <charset val="134"/>
      </rPr>
      <t>）；维生素</t>
    </r>
    <r>
      <rPr>
        <sz val="10"/>
        <color theme="1"/>
        <rFont val="Arial"/>
        <family val="2"/>
      </rPr>
      <t>K1</t>
    </r>
    <r>
      <rPr>
        <sz val="10"/>
        <color theme="1"/>
        <rFont val="等线"/>
        <family val="3"/>
        <charset val="134"/>
      </rPr>
      <t>注射液</t>
    </r>
    <r>
      <rPr>
        <sz val="10"/>
        <color theme="1"/>
        <rFont val="Arial"/>
        <family val="2"/>
      </rPr>
      <t>10mg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7.21-7.22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</si>
  <si>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10.19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10.25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10.20-10.25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</si>
  <si>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11.10-11.18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</si>
  <si>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7.16-7.24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</si>
  <si>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3.25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3.25</t>
    </r>
    <r>
      <rPr>
        <sz val="10"/>
        <color theme="1"/>
        <rFont val="等线"/>
        <family val="3"/>
        <charset val="134"/>
      </rPr>
      <t>）莫西沙星注射液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3.25</t>
    </r>
    <r>
      <rPr>
        <sz val="10"/>
        <color theme="1"/>
        <rFont val="等线"/>
        <family val="3"/>
        <charset val="134"/>
      </rPr>
      <t>）；替考拉宁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3.26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4.9</t>
    </r>
    <r>
      <rPr>
        <sz val="10"/>
        <color theme="1"/>
        <rFont val="等线"/>
        <family val="3"/>
        <charset val="134"/>
      </rPr>
      <t>）；阿奇霉素片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3.27-4.10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</si>
  <si>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7.24-7.30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</si>
  <si>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5.1-5.11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</si>
  <si>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12.8-12.10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12.10-12.17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12.17-12.20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</si>
  <si>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7.30-8.5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</si>
  <si>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2.10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2.15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2.16-2.22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</si>
  <si>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7.17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2.25g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7.19</t>
    </r>
    <r>
      <rPr>
        <sz val="10"/>
        <color theme="1"/>
        <rFont val="等线"/>
        <family val="3"/>
        <charset val="134"/>
      </rPr>
      <t>）；阿奇霉素</t>
    </r>
    <r>
      <rPr>
        <sz val="10"/>
        <color theme="1"/>
        <rFont val="Arial"/>
        <family val="2"/>
      </rPr>
      <t>0.25g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7.21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7.19-7.21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7.23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8.1</t>
    </r>
    <r>
      <rPr>
        <sz val="10"/>
        <color theme="1"/>
        <rFont val="等线"/>
        <family val="3"/>
        <charset val="134"/>
      </rPr>
      <t>）；利奈唑胺注射液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7.21-7.23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</si>
  <si>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7.27-8.2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</si>
  <si>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9.10</t>
    </r>
    <r>
      <rPr>
        <sz val="10"/>
        <color theme="1"/>
        <rFont val="等线"/>
        <family val="3"/>
        <charset val="134"/>
      </rPr>
      <t>）；阿奇霉素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9.2-9.10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</si>
  <si>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11.10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11.9-11.10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11.16</t>
    </r>
    <r>
      <rPr>
        <sz val="10"/>
        <color theme="1"/>
        <rFont val="等线"/>
        <family val="3"/>
        <charset val="134"/>
      </rPr>
      <t>）；左氧氟沙星氯化钠注射液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11.10-11.16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</si>
  <si>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10.17-10.26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</si>
  <si>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5.13-5.24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</si>
  <si>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未使用抗生素？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</si>
  <si>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3.2-3.11</t>
    </r>
    <r>
      <rPr>
        <sz val="10"/>
        <color theme="1"/>
        <rFont val="等线"/>
        <family val="3"/>
        <charset val="134"/>
      </rPr>
      <t>）西他沙星片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3.2-3.11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</si>
  <si>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氟康唑氯化钠注射液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5.24-5.25</t>
    </r>
    <r>
      <rPr>
        <sz val="10"/>
        <color theme="1"/>
        <rFont val="等线"/>
        <family val="3"/>
        <charset val="134"/>
      </rPr>
      <t>）；氟康唑注射液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5.25-5.26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6.12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6.9-6.21</t>
    </r>
    <r>
      <rPr>
        <sz val="10"/>
        <color theme="1"/>
        <rFont val="等线"/>
        <family val="3"/>
        <charset val="134"/>
      </rPr>
      <t>）；磷霉素钠分针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6.13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</si>
  <si>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氟康唑氯化钠注射液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1.28</t>
    </r>
    <r>
      <rPr>
        <sz val="10"/>
        <color theme="1"/>
        <rFont val="等线"/>
        <family val="3"/>
        <charset val="134"/>
      </rPr>
      <t>）；阿米卡星注射液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1.31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1.31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2.2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2.3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2.19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</si>
  <si>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11.14-11.24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</si>
  <si>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3.7-3.12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</si>
  <si>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8.26-9.2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</si>
  <si>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7.4-7.12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</si>
  <si>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12.14-12.17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12.17-12.24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</si>
  <si>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5.1-5.8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5.13</t>
    </r>
    <r>
      <rPr>
        <sz val="10"/>
        <color theme="1"/>
        <rFont val="等线"/>
        <family val="3"/>
        <charset val="134"/>
      </rPr>
      <t>）；阿奇霉素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5.11-5.15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5.21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5.26</t>
    </r>
    <r>
      <rPr>
        <sz val="10"/>
        <color theme="1"/>
        <rFont val="等线"/>
        <family val="3"/>
        <charset val="134"/>
      </rPr>
      <t>）；头孢孟多酯钠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5.18</t>
    </r>
    <r>
      <rPr>
        <sz val="10"/>
        <color theme="1"/>
        <rFont val="等线"/>
        <family val="3"/>
        <charset val="134"/>
      </rPr>
      <t>）；头孢孟多酯钠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</t>
    </r>
    <r>
      <rPr>
        <sz val="10"/>
        <color theme="1"/>
        <rFont val="等线"/>
        <family val="3"/>
        <charset val="134"/>
      </rPr>
      <t>）莫西沙星注射液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6.1-6.5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</si>
  <si>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11.2-11.10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</si>
  <si>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复方甲氧那明胶囊</t>
    </r>
    <r>
      <rPr>
        <sz val="10"/>
        <color theme="1"/>
        <rFont val="Arial"/>
        <family val="2"/>
      </rPr>
      <t>46.5mg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5.3-5.10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5.10</t>
    </r>
    <r>
      <rPr>
        <sz val="10"/>
        <color theme="1"/>
        <rFont val="等线"/>
        <family val="3"/>
        <charset val="134"/>
      </rPr>
      <t>）；左氧氟沙星氯化钠注射液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5.3-5.10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</si>
  <si>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12.14-12.20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</si>
  <si>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3.20</t>
    </r>
    <r>
      <rPr>
        <sz val="10"/>
        <color theme="1"/>
        <rFont val="等线"/>
        <family val="3"/>
        <charset val="134"/>
      </rPr>
      <t>）；头孢唑肟钠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3.30</t>
    </r>
    <r>
      <rPr>
        <sz val="10"/>
        <color theme="1"/>
        <rFont val="等线"/>
        <family val="3"/>
        <charset val="134"/>
      </rPr>
      <t>）；氟康唑胶囊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3.27-3.30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</si>
  <si>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9.23</t>
    </r>
    <r>
      <rPr>
        <sz val="10"/>
        <color theme="1"/>
        <rFont val="等线"/>
        <family val="3"/>
        <charset val="134"/>
      </rPr>
      <t>）；左氧氟沙星氯化钠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9.16-9.25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9.25-9.29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</si>
  <si>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3.17</t>
    </r>
    <r>
      <rPr>
        <sz val="10"/>
        <color theme="1"/>
        <rFont val="等线"/>
        <family val="3"/>
        <charset val="134"/>
      </rPr>
      <t>）；左氧氟沙星氯化钠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3.3-3.17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</si>
  <si>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11.2-11.7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</si>
  <si>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2.21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2.20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2.18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2.20</t>
    </r>
    <r>
      <rPr>
        <sz val="10"/>
        <color theme="1"/>
        <rFont val="等线"/>
        <family val="3"/>
        <charset val="134"/>
      </rPr>
      <t>）；头孢克肟胶囊</t>
    </r>
    <r>
      <rPr>
        <sz val="10"/>
        <color theme="1"/>
        <rFont val="Arial"/>
        <family val="2"/>
      </rPr>
      <t>0.1g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2.21-2.24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</si>
  <si>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3.20</t>
    </r>
    <r>
      <rPr>
        <sz val="10"/>
        <color theme="1"/>
        <rFont val="等线"/>
        <family val="3"/>
        <charset val="134"/>
      </rPr>
      <t>）头孢唑肟钠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4.11</t>
    </r>
    <r>
      <rPr>
        <sz val="10"/>
        <color theme="1"/>
        <rFont val="等线"/>
        <family val="3"/>
        <charset val="134"/>
      </rPr>
      <t>）；复方消化酶胶囊</t>
    </r>
    <r>
      <rPr>
        <sz val="10"/>
        <color theme="1"/>
        <rFont val="Arial"/>
        <family val="2"/>
      </rPr>
      <t>1</t>
    </r>
    <r>
      <rPr>
        <sz val="10"/>
        <color theme="1"/>
        <rFont val="等线"/>
        <family val="3"/>
        <charset val="134"/>
      </rPr>
      <t>粒（</t>
    </r>
    <r>
      <rPr>
        <sz val="10"/>
        <color theme="1"/>
        <rFont val="Arial"/>
        <family val="2"/>
      </rPr>
      <t>3.21-4.17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4.11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4.16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4.16-4.21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</si>
  <si>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</si>
  <si>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9.12-9.17</t>
    </r>
    <r>
      <rPr>
        <sz val="10"/>
        <color theme="1"/>
        <rFont val="等线"/>
        <family val="3"/>
        <charset val="134"/>
      </rPr>
      <t>）；艾司奥美拉唑镁肠溶片</t>
    </r>
    <r>
      <rPr>
        <sz val="10"/>
        <color theme="1"/>
        <rFont val="Arial"/>
        <family val="2"/>
      </rPr>
      <t>20mg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9.16-9.17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</si>
  <si>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7.18-7.20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</si>
  <si>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8.27-9.2</t>
    </r>
    <r>
      <rPr>
        <sz val="10"/>
        <color theme="1"/>
        <rFont val="等线"/>
        <family val="3"/>
        <charset val="134"/>
      </rPr>
      <t>）；头孢孟多酯钠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</si>
  <si>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4.2-4.16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</si>
  <si>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2.22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2.26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3.2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</si>
  <si>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10.5-10.16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</si>
  <si>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</si>
  <si>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10.16-23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</si>
  <si>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5.28-6.4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</si>
  <si>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8.10-8.18</t>
    </r>
    <r>
      <rPr>
        <sz val="10"/>
        <color theme="1"/>
        <rFont val="等线"/>
        <family val="3"/>
        <charset val="134"/>
      </rPr>
      <t>）依替米星注射液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</si>
  <si>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</si>
  <si>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2.2-2.4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2.9</t>
    </r>
    <r>
      <rPr>
        <sz val="10"/>
        <color theme="1"/>
        <rFont val="等线"/>
        <family val="3"/>
        <charset val="134"/>
      </rPr>
      <t>）；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</si>
  <si>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7.12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7.2-7.7</t>
    </r>
    <r>
      <rPr>
        <sz val="10"/>
        <color theme="1"/>
        <rFont val="等线"/>
        <family val="3"/>
        <charset val="134"/>
      </rPr>
      <t>）；氟康唑氯化钠注射液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7.4-7.9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7.9-7.12</t>
    </r>
    <r>
      <rPr>
        <sz val="10"/>
        <color theme="1"/>
        <rFont val="等线"/>
        <family val="3"/>
        <charset val="134"/>
      </rPr>
      <t>）；</t>
    </r>
  </si>
  <si>
    <r>
      <rPr>
        <sz val="10"/>
        <color theme="1"/>
        <rFont val="等线"/>
        <family val="3"/>
        <charset val="134"/>
      </rPr>
      <t>头孢呋辛纳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12.9</t>
    </r>
    <r>
      <rPr>
        <sz val="10"/>
        <color theme="1"/>
        <rFont val="等线"/>
        <family val="3"/>
        <charset val="134"/>
      </rPr>
      <t>）；左氧氟沙星氯化钠注射液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11.30-12.4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12.6-12.11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</si>
  <si>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2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2.23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</si>
  <si>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11.27)</t>
    </r>
    <r>
      <rPr>
        <sz val="10"/>
        <color theme="1"/>
        <rFont val="等线"/>
        <family val="2"/>
      </rPr>
      <t>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11.29</t>
    </r>
    <r>
      <rPr>
        <sz val="10"/>
        <color theme="1"/>
        <rFont val="等线"/>
        <family val="2"/>
      </rPr>
      <t>）；哌拉西林钠他唑巴坦纳</t>
    </r>
    <r>
      <rPr>
        <sz val="10"/>
        <color theme="1"/>
        <rFont val="Arial"/>
        <family val="2"/>
      </rPr>
      <t>2.25g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12.5</t>
    </r>
    <r>
      <rPr>
        <sz val="10"/>
        <color theme="1"/>
        <rFont val="等线"/>
        <family val="2"/>
      </rPr>
      <t>）头孢孟多酯钠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12.6</t>
    </r>
    <r>
      <rPr>
        <sz val="10"/>
        <color theme="1"/>
        <rFont val="等线"/>
        <family val="2"/>
      </rPr>
      <t>）；哌拉西林钠他唑巴坦纳</t>
    </r>
    <r>
      <rPr>
        <sz val="10"/>
        <color theme="1"/>
        <rFont val="Arial"/>
        <family val="2"/>
      </rPr>
      <t>2.25g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12.15</t>
    </r>
    <r>
      <rPr>
        <sz val="10"/>
        <color theme="1"/>
        <rFont val="等线"/>
        <family val="2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12.21</t>
    </r>
    <r>
      <rPr>
        <sz val="10"/>
        <color theme="1"/>
        <rFont val="等线"/>
        <family val="2"/>
      </rPr>
      <t>）；醋酸卡泊芬净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12.18</t>
    </r>
    <r>
      <rPr>
        <sz val="10"/>
        <color theme="1"/>
        <rFont val="等线"/>
        <family val="2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12.21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</si>
  <si>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2.13-2.16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</si>
  <si>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11.11-11.19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</si>
  <si>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阿奇霉素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9.7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9.21</t>
    </r>
    <r>
      <rPr>
        <sz val="10"/>
        <color theme="1"/>
        <rFont val="等线"/>
        <family val="3"/>
        <charset val="134"/>
      </rPr>
      <t>）；氟康唑氯化钠注射液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9.9-9.13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9.13-9.15</t>
    </r>
    <r>
      <rPr>
        <sz val="10"/>
        <color theme="1"/>
        <rFont val="等线"/>
        <family val="3"/>
        <charset val="134"/>
      </rPr>
      <t>）；盐酸莫西沙星片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9.15-9.16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9.15-9.20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150mg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9.20-9.21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</si>
  <si>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9.15-9.24</t>
    </r>
    <r>
      <rPr>
        <sz val="10"/>
        <color theme="1"/>
        <rFont val="等线"/>
        <family val="3"/>
        <charset val="134"/>
      </rPr>
      <t>）；硫酸氢氯毗格雷片</t>
    </r>
    <r>
      <rPr>
        <sz val="10"/>
        <color theme="1"/>
        <rFont val="Arial"/>
        <family val="2"/>
      </rPr>
      <t>75mg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9.15-9.24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</si>
  <si>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7.1-7.11</t>
    </r>
    <r>
      <rPr>
        <sz val="10"/>
        <color theme="1"/>
        <rFont val="等线"/>
        <family val="3"/>
        <charset val="134"/>
      </rPr>
      <t>）头孢哌酮舒巴坦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7.14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7.12-7.14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</si>
  <si>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头孢呋辛酯片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8.4-8.6</t>
    </r>
    <r>
      <rPr>
        <sz val="10"/>
        <color theme="1"/>
        <rFont val="等线"/>
        <family val="3"/>
        <charset val="134"/>
      </rPr>
      <t>）；左氧氟沙星氯化钠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8.6-8.13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1.92g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8.12-8.14</t>
    </r>
    <r>
      <rPr>
        <sz val="10"/>
        <color theme="1"/>
        <rFont val="等线"/>
        <family val="3"/>
        <charset val="134"/>
      </rPr>
      <t>）哌拉西林钠他唑巴坦纳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</si>
  <si>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氟康唑胶囊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3.26-4.10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4.10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5.14-5.15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5.22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4.13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4.19</t>
    </r>
    <r>
      <rPr>
        <sz val="10"/>
        <color theme="1"/>
        <rFont val="等线"/>
        <family val="3"/>
        <charset val="134"/>
      </rPr>
      <t>）；氟康唑注射液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4.13-4.14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4.22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70mg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4.14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5.15.3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4.30</t>
    </r>
    <r>
      <rPr>
        <sz val="10"/>
        <color theme="1"/>
        <rFont val="等线"/>
        <family val="3"/>
        <charset val="134"/>
      </rPr>
      <t>）；替考拉宁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5.3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5.3</t>
    </r>
    <r>
      <rPr>
        <sz val="10"/>
        <color theme="1"/>
        <rFont val="等线"/>
        <family val="3"/>
        <charset val="134"/>
      </rPr>
      <t>）；氟康唑胶囊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5.15-5.25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5.25-5.28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0.25g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5.22-5.25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5.25-5.28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</si>
  <si>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7.3-7.7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7.3-7.7</t>
    </r>
    <r>
      <rPr>
        <sz val="10"/>
        <color theme="1"/>
        <rFont val="等线"/>
        <family val="3"/>
        <charset val="134"/>
      </rPr>
      <t>）；氟康唑氯化钠注射液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7.7-7.11</t>
    </r>
    <r>
      <rPr>
        <sz val="10"/>
        <color theme="1"/>
        <rFont val="等线"/>
        <family val="3"/>
        <charset val="134"/>
      </rPr>
      <t>）；盐酸莫西沙星片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7.11-7.14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400mg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7.12-7.14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</si>
  <si>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3.8</t>
    </r>
    <r>
      <rPr>
        <sz val="10"/>
        <color theme="1"/>
        <rFont val="等线"/>
        <family val="3"/>
        <charset val="134"/>
      </rPr>
      <t>）；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</si>
  <si>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12.11-12.15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</si>
  <si>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3.2-3.9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</si>
  <si>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</si>
  <si>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3.6-3.17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</si>
  <si>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</si>
  <si>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7.3-7.8</t>
    </r>
    <r>
      <rPr>
        <sz val="10"/>
        <color theme="1"/>
        <rFont val="等线"/>
        <family val="3"/>
        <charset val="134"/>
      </rPr>
      <t>）；盐酸莫西沙星片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7.8-7.11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</si>
  <si>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</t>
    </r>
    <r>
      <rPr>
        <sz val="10"/>
        <color theme="1"/>
        <rFont val="等线"/>
        <family val="3"/>
        <charset val="134"/>
      </rPr>
      <t>）头孢呋辛纳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3.4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3.5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3.8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3.15</t>
    </r>
    <r>
      <rPr>
        <sz val="10"/>
        <color theme="1"/>
        <rFont val="等线"/>
        <family val="3"/>
        <charset val="134"/>
      </rPr>
      <t>）；利奈唑胺注射液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3.7-3.8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3.8-3.24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3.18-3.31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4.9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4.9-4.12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</si>
  <si>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8.30-9.7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</si>
  <si>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头孢他啶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3.8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3.23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3.9-3.20</t>
    </r>
    <r>
      <rPr>
        <sz val="10"/>
        <color theme="1"/>
        <rFont val="等线"/>
        <family val="3"/>
        <charset val="134"/>
      </rPr>
      <t>）；氟康唑氯化钠</t>
    </r>
    <r>
      <rPr>
        <sz val="10"/>
        <color theme="1"/>
        <rFont val="Arial"/>
        <family val="2"/>
      </rPr>
      <t>0.45g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3.15-3.29</t>
    </r>
    <r>
      <rPr>
        <sz val="10"/>
        <color theme="1"/>
        <rFont val="等线"/>
        <family val="3"/>
        <charset val="134"/>
      </rPr>
      <t>）；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</si>
  <si>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9.16)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</si>
  <si>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11.27-11.30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</si>
  <si>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12.29-1.1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1.1-1.6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</si>
  <si>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</si>
  <si>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7.6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7.1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6.26-6.27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7.2</t>
    </r>
    <r>
      <rPr>
        <sz val="10"/>
        <color theme="1"/>
        <rFont val="等线"/>
        <family val="3"/>
        <charset val="134"/>
      </rPr>
      <t>）复方磺胺甲噁唑片</t>
    </r>
    <r>
      <rPr>
        <sz val="10"/>
        <color theme="1"/>
        <rFont val="Arial"/>
        <family val="2"/>
      </rPr>
      <t>1.44g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6.27-7.4</t>
    </r>
    <r>
      <rPr>
        <sz val="10"/>
        <color theme="1"/>
        <rFont val="等线"/>
        <family val="3"/>
        <charset val="134"/>
      </rPr>
      <t>）；盐酸克林霉素注射液</t>
    </r>
    <r>
      <rPr>
        <sz val="10"/>
        <color theme="1"/>
        <rFont val="Arial"/>
        <family val="2"/>
      </rPr>
      <t>0.6g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7.4-7.6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</si>
  <si>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9.28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10.22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</si>
  <si>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</si>
  <si>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9.13-9.18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</si>
  <si>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6.3-6.6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</si>
  <si>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9.23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9.29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9.29</t>
    </r>
    <r>
      <rPr>
        <sz val="10"/>
        <color theme="1"/>
        <rFont val="等线"/>
        <family val="3"/>
        <charset val="134"/>
      </rPr>
      <t>）；盐酸莫西沙星片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</si>
  <si>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3.15-3.16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</si>
  <si>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9.10-9.18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</si>
  <si>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3.25-3.30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</si>
  <si>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9.21-9.29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</si>
  <si>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</t>
    </r>
    <r>
      <rPr>
        <sz val="10"/>
        <color theme="1"/>
        <rFont val="等线"/>
        <family val="3"/>
        <charset val="134"/>
      </rPr>
      <t>）；盐酸莫西沙星片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3.1-3.3)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</si>
  <si>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5.26-6.3</t>
    </r>
    <r>
      <rPr>
        <sz val="10"/>
        <color theme="1"/>
        <rFont val="等线"/>
        <family val="3"/>
        <charset val="134"/>
      </rPr>
      <t>）；复方磺胺甲噁唑片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6.3-6.4</t>
    </r>
    <r>
      <rPr>
        <sz val="10"/>
        <color theme="1"/>
        <rFont val="等线"/>
        <family val="3"/>
        <charset val="134"/>
      </rPr>
      <t>）；头孢孟多酯钠</t>
    </r>
    <r>
      <rPr>
        <sz val="10"/>
        <color theme="1"/>
        <rFont val="Arial"/>
        <family val="2"/>
      </rPr>
      <t>2g(6.16);</t>
    </r>
  </si>
  <si>
    <r>
      <rPr>
        <sz val="10"/>
        <color theme="1"/>
        <rFont val="等线"/>
        <family val="3"/>
        <charset val="134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11.29)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</si>
  <si>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5.12-5.16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5.21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5.24</t>
    </r>
    <r>
      <rPr>
        <sz val="10"/>
        <color theme="1"/>
        <rFont val="等线"/>
        <family val="3"/>
        <charset val="134"/>
      </rPr>
      <t>）；氯化钾缓释片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5.18-5.24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5.24-5.28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</si>
  <si>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2.26-3.5</t>
    </r>
    <r>
      <rPr>
        <sz val="10"/>
        <color theme="1"/>
        <rFont val="等线"/>
        <family val="3"/>
        <charset val="134"/>
      </rPr>
      <t>）；左氧氟沙星片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3.5-3.18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</si>
  <si>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</si>
  <si>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3.30-4.2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4.6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4.2-4.6</t>
    </r>
    <r>
      <rPr>
        <sz val="10"/>
        <color theme="1"/>
        <rFont val="等线"/>
        <family val="3"/>
        <charset val="134"/>
      </rPr>
      <t>）；头孢呋辛纳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</si>
  <si>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6.15-6.26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</si>
  <si>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8.27-9.4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</si>
  <si>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6.16</t>
    </r>
    <r>
      <rPr>
        <sz val="10"/>
        <color theme="1"/>
        <rFont val="等线"/>
        <family val="3"/>
        <charset val="134"/>
      </rPr>
      <t>）；氨溴索注射液</t>
    </r>
    <r>
      <rPr>
        <sz val="10"/>
        <color theme="1"/>
        <rFont val="Arial"/>
        <family val="2"/>
      </rPr>
      <t>30mg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6.12</t>
    </r>
    <r>
      <rPr>
        <sz val="10"/>
        <color theme="1"/>
        <rFont val="等线"/>
        <family val="3"/>
        <charset val="134"/>
      </rPr>
      <t>）；左氧氟沙星氯化钠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6.9-6.16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</si>
  <si>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12.20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12.23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1.1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12.21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12.23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12.28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12.29</t>
    </r>
    <r>
      <rPr>
        <sz val="10"/>
        <color theme="1"/>
        <rFont val="等线"/>
        <family val="3"/>
        <charset val="134"/>
      </rPr>
      <t>）左氧氟沙星氯化钠注射液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12.22.12.23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12.27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12.23</t>
    </r>
    <r>
      <rPr>
        <sz val="10"/>
        <color theme="1"/>
        <rFont val="等线"/>
        <family val="3"/>
        <charset val="134"/>
      </rPr>
      <t>）；乳果糖口服溶液</t>
    </r>
    <r>
      <rPr>
        <sz val="10"/>
        <color theme="1"/>
        <rFont val="Arial"/>
        <family val="2"/>
      </rPr>
      <t>10ml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1.1-1.2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1.13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</si>
  <si>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7.27-7.30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8.8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7.29-8.1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8.1-8.8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</si>
  <si>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11.9-11.17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</si>
  <si>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</si>
  <si>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3.25-4.2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3.27-4.2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</si>
  <si>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</si>
  <si>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3.21-3.29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</si>
  <si>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头孢呋辛纳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7.26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8.7</t>
    </r>
    <r>
      <rPr>
        <sz val="10"/>
        <color theme="1"/>
        <rFont val="等线"/>
        <family val="3"/>
        <charset val="134"/>
      </rPr>
      <t>）；左氧氟沙星氯化钠注射液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7.26-8.1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8.2-8.16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</si>
  <si>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3.15-3.20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</si>
  <si>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6.7-6.12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</si>
  <si>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12.23-12.31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</si>
  <si>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头孢克肟分散片</t>
    </r>
    <r>
      <rPr>
        <sz val="10"/>
        <color theme="1"/>
        <rFont val="Arial"/>
        <family val="2"/>
      </rPr>
      <t>0.1g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11.10-11.11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</si>
  <si>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9.9-9.16</t>
    </r>
    <r>
      <rPr>
        <sz val="10"/>
        <color theme="1"/>
        <rFont val="等线"/>
        <family val="3"/>
        <charset val="134"/>
      </rPr>
      <t>）；厄贝沙坦片</t>
    </r>
    <r>
      <rPr>
        <sz val="10"/>
        <color theme="1"/>
        <rFont val="Arial"/>
        <family val="2"/>
      </rPr>
      <t>0.15g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9.9-9.21)</t>
    </r>
    <r>
      <rPr>
        <sz val="10"/>
        <color theme="1"/>
        <rFont val="等线"/>
        <family val="3"/>
        <charset val="134"/>
      </rPr>
      <t>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</si>
  <si>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10.5</t>
    </r>
    <r>
      <rPr>
        <sz val="10"/>
        <color theme="1"/>
        <rFont val="等线"/>
        <family val="3"/>
        <charset val="134"/>
      </rPr>
      <t>）；利奈唑胺注射液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10.4-10.16</t>
    </r>
    <r>
      <rPr>
        <sz val="10"/>
        <color theme="1"/>
        <rFont val="等线"/>
        <family val="3"/>
        <charset val="134"/>
      </rPr>
      <t>）；左氧氟沙星氯化钠</t>
    </r>
    <r>
      <rPr>
        <sz val="10"/>
        <color theme="1"/>
        <rFont val="Arial"/>
        <family val="2"/>
      </rPr>
      <t>0.75g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10.5-10.16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</si>
  <si>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11.10</t>
    </r>
    <r>
      <rPr>
        <sz val="10"/>
        <color theme="1"/>
        <rFont val="等线"/>
        <family val="3"/>
        <charset val="134"/>
      </rPr>
      <t>）；腺苷蛋氨酸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11.2-11.10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11.4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400mg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11.3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11.4</t>
    </r>
    <r>
      <rPr>
        <sz val="10"/>
        <color theme="1"/>
        <rFont val="等线"/>
        <family val="3"/>
        <charset val="134"/>
      </rPr>
      <t>）；青霉素钠</t>
    </r>
    <r>
      <rPr>
        <sz val="10"/>
        <color theme="1"/>
        <rFont val="Arial"/>
        <family val="2"/>
      </rPr>
      <t>40</t>
    </r>
    <r>
      <rPr>
        <sz val="10"/>
        <color theme="1"/>
        <rFont val="等线"/>
        <family val="3"/>
        <charset val="134"/>
      </rPr>
      <t>万</t>
    </r>
    <r>
      <rPr>
        <sz val="10"/>
        <color theme="1"/>
        <rFont val="Arial"/>
        <family val="2"/>
      </rPr>
      <t>iu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11.4</t>
    </r>
    <r>
      <rPr>
        <sz val="10"/>
        <color theme="1"/>
        <rFont val="等线"/>
        <family val="3"/>
        <charset val="134"/>
      </rPr>
      <t>）；青霉素钠</t>
    </r>
    <r>
      <rPr>
        <sz val="10"/>
        <color theme="1"/>
        <rFont val="Arial"/>
        <family val="2"/>
      </rPr>
      <t>160</t>
    </r>
    <r>
      <rPr>
        <sz val="10"/>
        <color theme="1"/>
        <rFont val="等线"/>
        <family val="3"/>
        <charset val="134"/>
      </rPr>
      <t>万</t>
    </r>
    <r>
      <rPr>
        <sz val="10"/>
        <color theme="1"/>
        <rFont val="Arial"/>
        <family val="2"/>
      </rPr>
      <t>iu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11.12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</si>
  <si>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12.8-12.17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250ml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12.9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12.10-12.17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</si>
  <si>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6.10</t>
    </r>
    <r>
      <rPr>
        <sz val="10"/>
        <color theme="1"/>
        <rFont val="等线"/>
        <family val="3"/>
        <charset val="134"/>
      </rPr>
      <t>）；盐酸莫西沙星氯化钠注射液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6.10-6.21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6.20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6.26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6.26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</si>
  <si>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2.22-3.1</t>
    </r>
    <r>
      <rPr>
        <sz val="10"/>
        <color theme="1"/>
        <rFont val="等线"/>
        <family val="3"/>
        <charset val="134"/>
      </rPr>
      <t>）；头孢孟多酯钠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</si>
  <si>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</si>
  <si>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12.27-12.31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</si>
  <si>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12.28-12.31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</si>
  <si>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亚胺培南西司他丁钠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9.15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9.10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9.11</t>
    </r>
    <r>
      <rPr>
        <sz val="10"/>
        <color theme="1"/>
        <rFont val="等线"/>
        <family val="3"/>
        <charset val="134"/>
      </rPr>
      <t>）；莫西沙星注射液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9.10-9.15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</si>
  <si>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5.25-6.3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6.3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6.7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</si>
  <si>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7.11-7.21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</si>
  <si>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乳酸左氧氟沙星氯化钠注射液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2.26-3.5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</si>
  <si>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2.22-2.27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2.27-2.28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</t>
    </r>
    <r>
      <rPr>
        <sz val="10"/>
        <color theme="1"/>
        <rFont val="等线"/>
        <family val="3"/>
        <charset val="134"/>
      </rPr>
      <t>）；乳酸左氧氟沙星氯化钠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2.28-3.1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</si>
  <si>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7.30-8.6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</si>
  <si>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3.10-3.16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3.14-3.16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</si>
  <si>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5.30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6.8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6.6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400mg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</si>
  <si>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3.17-3.22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</si>
  <si>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10.31-11.13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11.13-11.17</t>
    </r>
    <r>
      <rPr>
        <sz val="10"/>
        <color theme="1"/>
        <rFont val="等线"/>
        <family val="3"/>
        <charset val="134"/>
      </rPr>
      <t>）；头孢孟多酯钠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11.19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11.20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11.20</t>
    </r>
    <r>
      <rPr>
        <sz val="10"/>
        <color theme="1"/>
        <rFont val="等线"/>
        <family val="3"/>
        <charset val="134"/>
      </rPr>
      <t>）；拉氧头孢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11.20</t>
    </r>
    <r>
      <rPr>
        <sz val="10"/>
        <color theme="1"/>
        <rFont val="等线"/>
        <family val="3"/>
        <charset val="134"/>
      </rPr>
      <t>）；</t>
    </r>
  </si>
  <si>
    <r>
      <rPr>
        <sz val="10"/>
        <color theme="1"/>
        <rFont val="等线"/>
        <family val="3"/>
        <charset val="134"/>
      </rPr>
      <t>复方磺胺甲噁唑片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2.23-3.5</t>
    </r>
    <r>
      <rPr>
        <sz val="10"/>
        <color theme="1"/>
        <rFont val="等线"/>
        <family val="3"/>
        <charset val="134"/>
      </rPr>
      <t>）；伏立康唑片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2.25-3.5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2.26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</si>
  <si>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3.3-3.8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</si>
  <si>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头孢孟多酯钠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1.21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2.1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</si>
  <si>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4.28-5.10</t>
    </r>
    <r>
      <rPr>
        <sz val="10"/>
        <color theme="1"/>
        <rFont val="等线"/>
        <family val="3"/>
        <charset val="134"/>
      </rPr>
      <t>）；头孢呋辛纳</t>
    </r>
    <r>
      <rPr>
        <sz val="10"/>
        <color theme="1"/>
        <rFont val="Arial"/>
        <family val="2"/>
      </rPr>
      <t>0.75g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</si>
  <si>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氯化钠注射液</t>
    </r>
    <r>
      <rPr>
        <sz val="10"/>
        <color theme="1"/>
        <rFont val="Arial"/>
        <family val="2"/>
      </rPr>
      <t>100ml(4.21-4.22</t>
    </r>
    <r>
      <rPr>
        <sz val="10"/>
        <color theme="1"/>
        <rFont val="等线"/>
        <family val="3"/>
        <charset val="134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4.22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4.23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4.27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5.9</t>
    </r>
    <r>
      <rPr>
        <sz val="10"/>
        <color theme="1"/>
        <rFont val="等线"/>
        <family val="3"/>
        <charset val="134"/>
      </rPr>
      <t>）；氟康唑胶囊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5.7-5.18</t>
    </r>
    <r>
      <rPr>
        <sz val="10"/>
        <color theme="1"/>
        <rFont val="等线"/>
        <family val="3"/>
        <charset val="134"/>
      </rPr>
      <t>）；左氧氟沙星氯化钠注射液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5.9-5.21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</si>
  <si>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6.27-7.8</t>
    </r>
    <r>
      <rPr>
        <sz val="10"/>
        <color theme="1"/>
        <rFont val="等线"/>
        <family val="3"/>
        <charset val="134"/>
      </rPr>
      <t>）；依替米星注射液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7.6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</si>
  <si>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10.21</t>
    </r>
    <r>
      <rPr>
        <sz val="10"/>
        <color theme="1"/>
        <rFont val="等线"/>
        <family val="3"/>
        <charset val="134"/>
      </rPr>
      <t>）；左氧氟沙星氯化钠注射液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10.21</t>
    </r>
    <r>
      <rPr>
        <sz val="10"/>
        <color theme="1"/>
        <rFont val="等线"/>
        <family val="3"/>
        <charset val="134"/>
      </rPr>
      <t>）；厄他培南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10.29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</si>
  <si>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5.18-6.4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5.31-6.6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6.17</t>
    </r>
    <r>
      <rPr>
        <sz val="10"/>
        <color theme="1"/>
        <rFont val="等线"/>
        <family val="3"/>
        <charset val="134"/>
      </rPr>
      <t>）；哌拉西林钠他唑巴坦纳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6.22</t>
    </r>
    <r>
      <rPr>
        <sz val="10"/>
        <color theme="1"/>
        <rFont val="等线"/>
        <family val="3"/>
        <charset val="134"/>
      </rPr>
      <t>）；氨曲南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7.7</t>
    </r>
    <r>
      <rPr>
        <sz val="10"/>
        <color theme="1"/>
        <rFont val="等线"/>
        <family val="3"/>
        <charset val="134"/>
      </rPr>
      <t>）；氟康唑片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6.28-7.8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</si>
  <si>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氟康唑胶囊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3.19-3.25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</si>
  <si>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7.20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</si>
  <si>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12.15)</t>
    </r>
    <r>
      <rPr>
        <sz val="10"/>
        <color theme="1"/>
        <rFont val="等线"/>
        <family val="3"/>
        <charset val="134"/>
      </rPr>
      <t>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11.29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12.5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0.125g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12.1-12.5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</si>
  <si>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5.25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6.21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</si>
  <si>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6.30-7.8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</si>
  <si>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8.8-8.13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</si>
  <si>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5.20-5.27</t>
    </r>
    <r>
      <rPr>
        <sz val="10"/>
        <color theme="1"/>
        <rFont val="等线"/>
        <family val="3"/>
        <charset val="134"/>
      </rPr>
      <t>）；盐酸莫西沙星片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5.27-5.28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</si>
  <si>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</t>
    </r>
    <r>
      <rPr>
        <sz val="10"/>
        <color theme="1"/>
        <rFont val="等线"/>
        <family val="3"/>
        <charset val="134"/>
      </rPr>
      <t>）；氟康唑氯化钠注射液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8.29-9.2</t>
    </r>
    <r>
      <rPr>
        <sz val="10"/>
        <color theme="1"/>
        <rFont val="等线"/>
        <family val="3"/>
        <charset val="134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9.14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9.2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150mg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9.12</t>
    </r>
    <r>
      <rPr>
        <sz val="10"/>
        <color theme="1"/>
        <rFont val="等线"/>
        <family val="3"/>
        <charset val="134"/>
      </rPr>
      <t>）；吗替麦考酚脂胶囊</t>
    </r>
    <r>
      <rPr>
        <sz val="10"/>
        <color theme="1"/>
        <rFont val="Arial"/>
        <family val="2"/>
      </rPr>
      <t>0.25g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9.3-9.11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</si>
  <si>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6.26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7.13</t>
    </r>
    <r>
      <rPr>
        <sz val="10"/>
        <color theme="1"/>
        <rFont val="等线"/>
        <family val="3"/>
        <charset val="134"/>
      </rPr>
      <t>）；利奈唑胺注射液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6.27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6.29</t>
    </r>
    <r>
      <rPr>
        <sz val="10"/>
        <color theme="1"/>
        <rFont val="等线"/>
        <family val="3"/>
        <charset val="134"/>
      </rPr>
      <t>）；氟康唑注射液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6.28-7.13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</si>
  <si>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依替米星注射液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2.3-2.11</t>
    </r>
    <r>
      <rPr>
        <sz val="10"/>
        <color theme="1"/>
        <rFont val="等线"/>
        <family val="3"/>
        <charset val="134"/>
      </rPr>
      <t>）；拉氧头孢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2.3-2.11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</si>
  <si>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莫西沙星片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7.20-8.2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</si>
  <si>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10.19-10.28)</t>
    </r>
    <r>
      <rPr>
        <sz val="10"/>
        <color theme="1"/>
        <rFont val="等线"/>
        <family val="3"/>
        <charset val="134"/>
      </rPr>
      <t>；氟康唑片</t>
    </r>
    <r>
      <rPr>
        <sz val="10"/>
        <color theme="1"/>
        <rFont val="Arial"/>
        <family val="2"/>
      </rPr>
      <t>400mg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10.27-10.28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</si>
  <si>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5.16-5.24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5.24-6.4</t>
    </r>
    <r>
      <rPr>
        <sz val="10"/>
        <color theme="1"/>
        <rFont val="等线"/>
        <family val="3"/>
        <charset val="134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6.4</t>
    </r>
    <r>
      <rPr>
        <sz val="10"/>
        <color theme="1"/>
        <rFont val="等线"/>
        <family val="3"/>
        <charset val="134"/>
      </rPr>
      <t>；</t>
    </r>
    <r>
      <rPr>
        <sz val="10"/>
        <color theme="1"/>
        <rFont val="Arial"/>
        <family val="2"/>
      </rPr>
      <t>6.27</t>
    </r>
    <r>
      <rPr>
        <sz val="10"/>
        <color theme="1"/>
        <rFont val="等线"/>
        <family val="3"/>
        <charset val="134"/>
      </rPr>
      <t>）；亚胺培南西司他丁钠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6.16</t>
    </r>
    <r>
      <rPr>
        <sz val="10"/>
        <color theme="1"/>
        <rFont val="等线"/>
        <family val="3"/>
        <charset val="134"/>
      </rPr>
      <t>）依替米星注射液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6.12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</si>
  <si>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左氧氟沙星氯化钠注射液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8.29-9.1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</si>
  <si>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哌拉西林钠他唑巴坦纳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11.24</t>
    </r>
    <r>
      <rPr>
        <sz val="10"/>
        <color theme="1"/>
        <rFont val="等线"/>
        <family val="3"/>
        <charset val="134"/>
      </rPr>
      <t>）</t>
    </r>
  </si>
  <si>
    <r>
      <rPr>
        <sz val="10"/>
        <color theme="1"/>
        <rFont val="等线"/>
        <family val="3"/>
        <charset val="134"/>
      </rPr>
      <t>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3.31-4.07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4.07-4.17</t>
    </r>
    <r>
      <rPr>
        <sz val="10"/>
        <color theme="1"/>
        <rFont val="等线"/>
        <family val="3"/>
        <charset val="134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4.7-4.15</t>
    </r>
    <r>
      <rPr>
        <sz val="10"/>
        <color theme="1"/>
        <rFont val="等线"/>
        <family val="3"/>
        <charset val="134"/>
      </rPr>
      <t>）</t>
    </r>
    <phoneticPr fontId="1" type="noConversion"/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</si>
  <si>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4.16-4.23</t>
    </r>
    <r>
      <rPr>
        <sz val="10"/>
        <color theme="1"/>
        <rFont val="等线"/>
        <family val="2"/>
      </rPr>
      <t>）；莫西沙星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4.24-4.25</t>
    </r>
    <r>
      <rPr>
        <sz val="10"/>
        <color theme="1"/>
        <rFont val="等线"/>
        <family val="2"/>
      </rPr>
      <t>）；亚胺培南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4.24-4.25</t>
    </r>
    <r>
      <rPr>
        <sz val="10"/>
        <color theme="1"/>
        <rFont val="等线"/>
        <family val="2"/>
      </rPr>
      <t>）；氟康唑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4.25-5.2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</si>
  <si>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3"/>
        <charset val="134"/>
      </rPr>
      <t>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4.4-4.16</t>
    </r>
    <r>
      <rPr>
        <sz val="10"/>
        <color theme="1"/>
        <rFont val="等线"/>
        <family val="3"/>
        <charset val="134"/>
      </rPr>
      <t>）；替考拉宁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4.4-4.8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4.6-4.10</t>
    </r>
    <r>
      <rPr>
        <sz val="10"/>
        <color theme="1"/>
        <rFont val="等线"/>
        <family val="3"/>
        <charset val="134"/>
      </rPr>
      <t>）；利奈唑胺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4.8-4.15</t>
    </r>
    <r>
      <rPr>
        <sz val="10"/>
        <color theme="1"/>
        <rFont val="等线"/>
        <family val="3"/>
        <charset val="134"/>
      </rPr>
      <t>）；替加环素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4.9-4.18</t>
    </r>
    <r>
      <rPr>
        <sz val="10"/>
        <color theme="1"/>
        <rFont val="等线"/>
        <family val="3"/>
        <charset val="134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4.10-4.24</t>
    </r>
    <r>
      <rPr>
        <sz val="10"/>
        <color theme="1"/>
        <rFont val="等线"/>
        <family val="3"/>
        <charset val="134"/>
      </rPr>
      <t>）；美罗培南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4.11-4.27</t>
    </r>
    <r>
      <rPr>
        <sz val="10"/>
        <color theme="1"/>
        <rFont val="等线"/>
        <family val="3"/>
        <charset val="134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4.15-4.29</t>
    </r>
    <r>
      <rPr>
        <sz val="10"/>
        <color theme="1"/>
        <rFont val="等线"/>
        <family val="3"/>
        <charset val="134"/>
      </rPr>
      <t>）；复方磺胺甲恶唑片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4.23-4.28</t>
    </r>
    <r>
      <rPr>
        <sz val="10"/>
        <color theme="1"/>
        <rFont val="等线"/>
        <family val="3"/>
        <charset val="134"/>
      </rPr>
      <t>）；替加环素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4.24-5.5</t>
    </r>
    <r>
      <rPr>
        <sz val="10"/>
        <color theme="1"/>
        <rFont val="等线"/>
        <family val="3"/>
        <charset val="134"/>
      </rPr>
      <t>）；卡泊芬净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4.24-4.30</t>
    </r>
    <r>
      <rPr>
        <sz val="10"/>
        <color theme="1"/>
        <rFont val="等线"/>
        <family val="3"/>
        <charset val="134"/>
      </rPr>
      <t>）；左氧氟沙星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4.30-5.5</t>
    </r>
    <r>
      <rPr>
        <sz val="10"/>
        <color theme="1"/>
        <rFont val="等线"/>
        <family val="3"/>
        <charset val="134"/>
      </rPr>
      <t>）；替考拉宁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5.2-5.5</t>
    </r>
    <r>
      <rPr>
        <sz val="10"/>
        <color theme="1"/>
        <rFont val="等线"/>
        <family val="3"/>
        <charset val="134"/>
      </rPr>
      <t>）</t>
    </r>
    <phoneticPr fontId="1" type="noConversion"/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</si>
  <si>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6.10-6.19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</si>
  <si>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7.21-7.28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</si>
  <si>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7.18-7.27</t>
    </r>
    <r>
      <rPr>
        <sz val="10"/>
        <color theme="1"/>
        <rFont val="等线"/>
        <family val="2"/>
      </rPr>
      <t>）；左氧氟沙星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7.19-7.19</t>
    </r>
    <r>
      <rPr>
        <sz val="10"/>
        <color theme="1"/>
        <rFont val="等线"/>
        <family val="2"/>
      </rPr>
      <t>）；莫西沙星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7.19-7.19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</si>
  <si>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8.4-8.9</t>
    </r>
    <r>
      <rPr>
        <sz val="10"/>
        <color theme="1"/>
        <rFont val="等线"/>
        <family val="2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8.9-8.12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</si>
  <si>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氯化钠注射液</t>
    </r>
    <r>
      <rPr>
        <sz val="10"/>
        <color theme="1"/>
        <rFont val="Arial"/>
        <family val="2"/>
      </rPr>
      <t>250ml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7.20-8.5</t>
    </r>
    <r>
      <rPr>
        <sz val="10"/>
        <color theme="1"/>
        <rFont val="等线"/>
        <family val="2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7.23-8.11</t>
    </r>
    <r>
      <rPr>
        <sz val="10"/>
        <color theme="1"/>
        <rFont val="等线"/>
        <family val="2"/>
      </rPr>
      <t>）；氟康唑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8.12-8.19</t>
    </r>
    <r>
      <rPr>
        <sz val="10"/>
        <color theme="1"/>
        <rFont val="等线"/>
        <family val="2"/>
      </rPr>
      <t>）；替加环素</t>
    </r>
    <r>
      <rPr>
        <sz val="10"/>
        <color theme="1"/>
        <rFont val="Arial"/>
        <family val="2"/>
      </rPr>
      <t>50mg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8.12-9.14</t>
    </r>
    <r>
      <rPr>
        <sz val="10"/>
        <color theme="1"/>
        <rFont val="等线"/>
        <family val="2"/>
      </rPr>
      <t>）；左氧氟沙星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8.26-9.1</t>
    </r>
    <r>
      <rPr>
        <sz val="10"/>
        <color theme="1"/>
        <rFont val="等线"/>
        <family val="2"/>
      </rPr>
      <t>）；氟康唑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8.28-9.3</t>
    </r>
    <r>
      <rPr>
        <sz val="10"/>
        <color theme="1"/>
        <rFont val="等线"/>
        <family val="2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9.19-9.24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</si>
  <si>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8.21-8.27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</si>
  <si>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8.18-8.21</t>
    </r>
    <r>
      <rPr>
        <sz val="10"/>
        <color theme="1"/>
        <rFont val="等线"/>
        <family val="2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8.21-8.29</t>
    </r>
    <r>
      <rPr>
        <sz val="10"/>
        <color theme="1"/>
        <rFont val="等线"/>
        <family val="2"/>
      </rPr>
      <t>）；氯化钠注射液</t>
    </r>
    <r>
      <rPr>
        <sz val="10"/>
        <color theme="1"/>
        <rFont val="Arial"/>
        <family val="2"/>
      </rPr>
      <t>250ml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8.25-8.26</t>
    </r>
    <r>
      <rPr>
        <sz val="10"/>
        <color theme="1"/>
        <rFont val="等线"/>
        <family val="2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8.26-8.29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</si>
  <si>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8.20-8.28</t>
    </r>
    <r>
      <rPr>
        <sz val="10"/>
        <color theme="1"/>
        <rFont val="等线"/>
        <family val="2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8.24-8.31</t>
    </r>
    <r>
      <rPr>
        <sz val="10"/>
        <color theme="1"/>
        <rFont val="等线"/>
        <family val="2"/>
      </rPr>
      <t>）；左氧氟沙星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8.31-9.4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</si>
  <si>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8.31-9.13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</si>
  <si>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9.2-9.14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</si>
  <si>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头孢唑肟钠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9.5-9.8</t>
    </r>
    <r>
      <rPr>
        <sz val="10"/>
        <color theme="1"/>
        <rFont val="等线"/>
        <family val="2"/>
      </rPr>
      <t>）；头孢他啶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9.8-9.13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9.11-9.16</t>
    </r>
    <r>
      <rPr>
        <sz val="10"/>
        <color theme="1"/>
        <rFont val="等线"/>
        <family val="2"/>
      </rPr>
      <t>）；青霉素钠</t>
    </r>
    <r>
      <rPr>
        <sz val="10"/>
        <color theme="1"/>
        <rFont val="Arial"/>
        <family val="2"/>
      </rPr>
      <t>800iu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9.13-9.18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</si>
  <si>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9.8-9.13</t>
    </r>
    <r>
      <rPr>
        <sz val="10"/>
        <color theme="1"/>
        <rFont val="等线"/>
        <family val="2"/>
      </rPr>
      <t>）；左氧氟沙星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9.8-9.13</t>
    </r>
    <r>
      <rPr>
        <sz val="10"/>
        <color theme="1"/>
        <rFont val="等线"/>
        <family val="2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9.13-9.21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</si>
  <si>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9.9-9.18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</si>
  <si>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9.16-9.23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</si>
  <si>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9.16-9.25</t>
    </r>
    <r>
      <rPr>
        <sz val="10"/>
        <color theme="1"/>
        <rFont val="等线"/>
        <family val="2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9.21-9.25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</si>
  <si>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氯化钠注射液</t>
    </r>
    <r>
      <rPr>
        <sz val="10"/>
        <color theme="1"/>
        <rFont val="Arial"/>
        <family val="2"/>
      </rPr>
      <t>250ml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9.27-9.28</t>
    </r>
    <r>
      <rPr>
        <sz val="10"/>
        <color theme="1"/>
        <rFont val="等线"/>
        <family val="2"/>
      </rPr>
      <t>）；头孢唑肟钠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9.27-9.28</t>
    </r>
    <r>
      <rPr>
        <sz val="10"/>
        <color theme="1"/>
        <rFont val="等线"/>
        <family val="2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9.28-10.6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10.3-10.10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</si>
  <si>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9.30-10.15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9.30-10.8</t>
    </r>
    <r>
      <rPr>
        <sz val="10"/>
        <color theme="1"/>
        <rFont val="等线"/>
        <family val="2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10.8-10.15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</si>
  <si>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10.3-10.7</t>
    </r>
    <r>
      <rPr>
        <sz val="10"/>
        <color theme="1"/>
        <rFont val="等线"/>
        <family val="2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10.4-10.7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</si>
  <si>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10.9-10.16</t>
    </r>
    <r>
      <rPr>
        <sz val="10"/>
        <color theme="1"/>
        <rFont val="等线"/>
        <family val="2"/>
      </rPr>
      <t>）；氯化钠注射液</t>
    </r>
    <r>
      <rPr>
        <sz val="10"/>
        <color theme="1"/>
        <rFont val="Arial"/>
        <family val="2"/>
      </rPr>
      <t>250ml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10.9-10.15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10.9-10.15</t>
    </r>
    <r>
      <rPr>
        <sz val="10"/>
        <color theme="1"/>
        <rFont val="等线"/>
        <family val="2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10.13-10.16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</si>
  <si>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10.12-10.16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</si>
  <si>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10.12-10.16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</si>
  <si>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10.24-10.29</t>
    </r>
    <r>
      <rPr>
        <sz val="10"/>
        <color theme="1"/>
        <rFont val="等线"/>
        <family val="2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10.29-11..04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</si>
  <si>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11.01-11.12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11.6-11.12</t>
    </r>
    <r>
      <rPr>
        <sz val="10"/>
        <color theme="1"/>
        <rFont val="等线"/>
        <family val="2"/>
      </rPr>
      <t>）；头孢克圬分散片</t>
    </r>
    <r>
      <rPr>
        <sz val="10"/>
        <color theme="1"/>
        <rFont val="Arial"/>
        <family val="2"/>
      </rPr>
      <t>0.1g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11.12-11.14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11.17-11.23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</si>
  <si>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11.3-11.10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</si>
  <si>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11.10-11.14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</si>
  <si>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11.10-11.16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</si>
  <si>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复方磺胺甲恶唑片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11.20-11.23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</si>
  <si>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11.19-11.23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</si>
  <si>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11.20-11.28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</si>
  <si>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11.20-12.8</t>
    </r>
    <r>
      <rPr>
        <sz val="10"/>
        <color theme="1"/>
        <rFont val="等线"/>
        <family val="2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12.2-12.2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</si>
  <si>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11.13-11.18</t>
    </r>
    <r>
      <rPr>
        <sz val="10"/>
        <color theme="1"/>
        <rFont val="等线"/>
        <family val="2"/>
      </rPr>
      <t>）；替考拉宁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11.15-11.18</t>
    </r>
    <r>
      <rPr>
        <sz val="10"/>
        <color theme="1"/>
        <rFont val="等线"/>
        <family val="2"/>
      </rPr>
      <t>）；亚胺培南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11.18-11.23</t>
    </r>
    <r>
      <rPr>
        <sz val="10"/>
        <color theme="1"/>
        <rFont val="等线"/>
        <family val="2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11.18-11.27</t>
    </r>
    <r>
      <rPr>
        <sz val="10"/>
        <color theme="1"/>
        <rFont val="等线"/>
        <family val="2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11.22-12.11</t>
    </r>
    <r>
      <rPr>
        <sz val="10"/>
        <color theme="1"/>
        <rFont val="等线"/>
        <family val="2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11.23-12.07</t>
    </r>
    <r>
      <rPr>
        <sz val="10"/>
        <color theme="1"/>
        <rFont val="等线"/>
        <family val="2"/>
      </rPr>
      <t>）；莫西沙星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11.28-12.12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12.03-12.12</t>
    </r>
    <r>
      <rPr>
        <sz val="10"/>
        <color theme="1"/>
        <rFont val="等线"/>
        <family val="2"/>
      </rPr>
      <t>）；替加环素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12.07-12.12</t>
    </r>
    <r>
      <rPr>
        <sz val="10"/>
        <color theme="1"/>
        <rFont val="等线"/>
        <family val="2"/>
      </rPr>
      <t>）；两性霉素</t>
    </r>
    <r>
      <rPr>
        <sz val="10"/>
        <color theme="1"/>
        <rFont val="Arial"/>
        <family val="2"/>
      </rPr>
      <t>B</t>
    </r>
    <r>
      <rPr>
        <sz val="10"/>
        <color theme="1"/>
        <rFont val="等线"/>
        <family val="2"/>
      </rPr>
      <t>脂质体</t>
    </r>
    <r>
      <rPr>
        <sz val="10"/>
        <color theme="1"/>
        <rFont val="Arial"/>
        <family val="2"/>
      </rPr>
      <t>40mg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12.09-12.09</t>
    </r>
    <r>
      <rPr>
        <sz val="10"/>
        <color theme="1"/>
        <rFont val="等线"/>
        <family val="2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12.12-12.29</t>
    </r>
    <r>
      <rPr>
        <sz val="10"/>
        <color theme="1"/>
        <rFont val="等线"/>
        <family val="2"/>
      </rPr>
      <t>）；万古霉素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12.12-12.19</t>
    </r>
    <r>
      <rPr>
        <sz val="10"/>
        <color theme="1"/>
        <rFont val="等线"/>
        <family val="2"/>
      </rPr>
      <t>）；利奈唑胺注射液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12.19-12.29</t>
    </r>
    <r>
      <rPr>
        <sz val="10"/>
        <color theme="1"/>
        <rFont val="等线"/>
        <family val="2"/>
      </rPr>
      <t>）；头孢哌酮舒巴坦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12.29-1.4</t>
    </r>
    <r>
      <rPr>
        <sz val="10"/>
        <color theme="1"/>
        <rFont val="等线"/>
        <family val="2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12.29-1.4</t>
    </r>
    <r>
      <rPr>
        <sz val="10"/>
        <color theme="1"/>
        <rFont val="等线"/>
        <family val="2"/>
      </rPr>
      <t>）；替加环素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12.29-1.4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</si>
  <si>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12.3-12.10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</si>
  <si>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依替米星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11.26-12.08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</si>
  <si>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头孢唑肟钠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12.2-12.8</t>
    </r>
    <r>
      <rPr>
        <sz val="10"/>
        <color theme="1"/>
        <rFont val="等线"/>
        <family val="2"/>
      </rPr>
      <t>）；左氧氟沙星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12.2-12.8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</si>
  <si>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氯化钠注射液</t>
    </r>
    <r>
      <rPr>
        <sz val="10"/>
        <color theme="1"/>
        <rFont val="Arial"/>
        <family val="2"/>
      </rPr>
      <t>250ml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12.7-12.16</t>
    </r>
    <r>
      <rPr>
        <sz val="10"/>
        <color theme="1"/>
        <rFont val="等线"/>
        <family val="2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12.7-12.10</t>
    </r>
    <r>
      <rPr>
        <sz val="10"/>
        <color theme="1"/>
        <rFont val="等线"/>
        <family val="2"/>
      </rPr>
      <t>）；左氧氟沙星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12.10-12.16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</si>
  <si>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12.6-12.18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</si>
  <si>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12.14-12.21</t>
    </r>
    <r>
      <rPr>
        <sz val="10"/>
        <color theme="1"/>
        <rFont val="等线"/>
        <family val="2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12.18-12.23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</si>
  <si>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1.2-1.5</t>
    </r>
    <r>
      <rPr>
        <sz val="10"/>
        <color theme="1"/>
        <rFont val="等线"/>
        <family val="2"/>
      </rPr>
      <t>）；美罗培南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1.5-1.8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</si>
  <si>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12.30-1.8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12.31-1.4</t>
    </r>
    <r>
      <rPr>
        <sz val="10"/>
        <color theme="1"/>
        <rFont val="等线"/>
        <family val="2"/>
      </rPr>
      <t>）；亚胺培南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1.4-1.8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</si>
  <si>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头孢唑肟钠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1.10-1.11</t>
    </r>
    <r>
      <rPr>
        <sz val="10"/>
        <color theme="1"/>
        <rFont val="等线"/>
        <family val="2"/>
      </rPr>
      <t>）；阿奇霉素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1.12-1.13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</si>
  <si>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依替米星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1.8-1.15</t>
    </r>
    <r>
      <rPr>
        <sz val="10"/>
        <color theme="1"/>
        <rFont val="等线"/>
        <family val="2"/>
      </rPr>
      <t>）；左氧氟沙星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1.12-1.18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</si>
  <si>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未用抗生素</t>
    </r>
  </si>
  <si>
    <r>
      <rPr>
        <sz val="10"/>
        <color theme="1"/>
        <rFont val="等线"/>
        <family val="2"/>
      </rPr>
      <t>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1.19-1.22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</si>
  <si>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3"/>
        <charset val="134"/>
      </rPr>
      <t>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1.25-2.1</t>
    </r>
    <r>
      <rPr>
        <sz val="10"/>
        <color theme="1"/>
        <rFont val="等线"/>
        <family val="3"/>
        <charset val="134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（</t>
    </r>
    <r>
      <rPr>
        <sz val="10"/>
        <color theme="1"/>
        <rFont val="Arial"/>
        <family val="2"/>
      </rPr>
      <t>2.1-2.10</t>
    </r>
    <r>
      <rPr>
        <sz val="10"/>
        <color theme="1"/>
        <rFont val="等线"/>
        <family val="3"/>
        <charset val="134"/>
      </rPr>
      <t>）</t>
    </r>
    <phoneticPr fontId="1" type="noConversion"/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</si>
  <si>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1.25-1.25</t>
    </r>
    <r>
      <rPr>
        <sz val="10"/>
        <color theme="1"/>
        <rFont val="等线"/>
        <family val="2"/>
      </rPr>
      <t>）；复方磺胺甲恶唑片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1.25-2.1</t>
    </r>
    <r>
      <rPr>
        <sz val="10"/>
        <color theme="1"/>
        <rFont val="等线"/>
        <family val="2"/>
      </rPr>
      <t>）；头孢呋辛钠</t>
    </r>
    <r>
      <rPr>
        <sz val="10"/>
        <color theme="1"/>
        <rFont val="Arial"/>
        <family val="2"/>
      </rPr>
      <t>1.5g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1.26-2.1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</si>
  <si>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1.23-1.29</t>
    </r>
    <r>
      <rPr>
        <sz val="10"/>
        <color theme="1"/>
        <rFont val="等线"/>
        <family val="2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2.7-2.19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</si>
  <si>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2.1-2.18</t>
    </r>
    <r>
      <rPr>
        <sz val="10"/>
        <color theme="1"/>
        <rFont val="等线"/>
        <family val="2"/>
      </rPr>
      <t>）；头孢唑肟钠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2.1-2.3</t>
    </r>
    <r>
      <rPr>
        <sz val="10"/>
        <color theme="1"/>
        <rFont val="等线"/>
        <family val="2"/>
      </rPr>
      <t>）；亚胺培南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2.3-2.12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</si>
  <si>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3.2-3.20</t>
    </r>
    <r>
      <rPr>
        <sz val="10"/>
        <color theme="1"/>
        <rFont val="等线"/>
        <family val="2"/>
      </rPr>
      <t>）；哌拉西林钠他唑巴坦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3.3-3.9</t>
    </r>
    <r>
      <rPr>
        <sz val="10"/>
        <color theme="1"/>
        <rFont val="等线"/>
        <family val="2"/>
      </rPr>
      <t>）；复方磺胺甲恶唑片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3.19-3.20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</si>
  <si>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2.22-3.6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</si>
  <si>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3.4-3.9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3.5-3.15</t>
    </r>
    <r>
      <rPr>
        <sz val="10"/>
        <color theme="1"/>
        <rFont val="等线"/>
        <family val="2"/>
      </rPr>
      <t>）；亚胺培南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3.9-3.15</t>
    </r>
    <r>
      <rPr>
        <sz val="10"/>
        <color theme="1"/>
        <rFont val="等线"/>
        <family val="2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3.12-3.15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</si>
  <si>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3.08-3.19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</si>
  <si>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3.15-3.16</t>
    </r>
    <r>
      <rPr>
        <sz val="10"/>
        <color theme="1"/>
        <rFont val="等线"/>
        <family val="2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3.16-3.23</t>
    </r>
    <r>
      <rPr>
        <sz val="10"/>
        <color theme="1"/>
        <rFont val="等线"/>
        <family val="2"/>
      </rPr>
      <t>）；复方磺胺甲恶唑片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3.16-3.23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</si>
  <si>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4.18-4.24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</si>
  <si>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头孢哌酮舒巴坦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4.21-4.27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</si>
  <si>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5.4-5.14</t>
    </r>
    <r>
      <rPr>
        <sz val="10"/>
        <color theme="1"/>
        <rFont val="等线"/>
        <family val="2"/>
      </rPr>
      <t>）；头孢曲松钠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5.4-5.9</t>
    </r>
    <r>
      <rPr>
        <sz val="10"/>
        <color theme="1"/>
        <rFont val="等线"/>
        <family val="2"/>
      </rPr>
      <t>）；厄他培南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5.9-5.14</t>
    </r>
    <r>
      <rPr>
        <sz val="10"/>
        <color theme="1"/>
        <rFont val="等线"/>
        <family val="2"/>
      </rPr>
      <t>）</t>
    </r>
  </si>
  <si>
    <r>
      <rPr>
        <sz val="10"/>
        <color theme="1"/>
        <rFont val="等线"/>
        <family val="2"/>
      </rPr>
      <t>厄他培南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5.9-5.12</t>
    </r>
    <r>
      <rPr>
        <sz val="10"/>
        <color theme="1"/>
        <rFont val="等线"/>
        <family val="2"/>
      </rPr>
      <t>）；亚胺培南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5.12-5.19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</si>
  <si>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5.28-6.5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</si>
  <si>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5.27-5.28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6.5-6.10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</si>
  <si>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左氧氟沙星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6.8-6.9</t>
    </r>
    <r>
      <rPr>
        <sz val="10"/>
        <color theme="1"/>
        <rFont val="等线"/>
        <family val="2"/>
      </rPr>
      <t>）；依替米星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6.9-6.13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</si>
  <si>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哌拉西林钠他唑巴坦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6.23-7.2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</si>
  <si>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依替米星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7.12-7.15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</si>
  <si>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7.22-7.27</t>
    </r>
    <r>
      <rPr>
        <sz val="10"/>
        <color theme="1"/>
        <rFont val="等线"/>
        <family val="2"/>
      </rPr>
      <t>）；伏立康唑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7.28-7.28</t>
    </r>
    <r>
      <rPr>
        <sz val="10"/>
        <color theme="1"/>
        <rFont val="等线"/>
        <family val="2"/>
      </rPr>
      <t>）；氟康唑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7.28-7.31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</si>
  <si>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莫西沙星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7.21-7.26</t>
    </r>
    <r>
      <rPr>
        <sz val="10"/>
        <color theme="1"/>
        <rFont val="等线"/>
        <family val="2"/>
      </rPr>
      <t>）；</t>
    </r>
  </si>
  <si>
    <r>
      <rPr>
        <sz val="10"/>
        <color theme="1"/>
        <rFont val="等线"/>
        <family val="2"/>
      </rPr>
      <t>依替米星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8.8-8.9</t>
    </r>
    <r>
      <rPr>
        <sz val="10"/>
        <color theme="1"/>
        <rFont val="等线"/>
        <family val="2"/>
      </rPr>
      <t>）</t>
    </r>
  </si>
  <si>
    <r>
      <rPr>
        <sz val="10"/>
        <rFont val="等线"/>
        <family val="3"/>
        <charset val="134"/>
      </rPr>
      <t>哌拉西林钠他唑巴坦（</t>
    </r>
    <r>
      <rPr>
        <sz val="10"/>
        <rFont val="Arial"/>
        <family val="2"/>
      </rPr>
      <t>8.16-8.22</t>
    </r>
    <r>
      <rPr>
        <sz val="10"/>
        <rFont val="等线"/>
        <family val="3"/>
        <charset val="134"/>
      </rPr>
      <t>）</t>
    </r>
    <r>
      <rPr>
        <sz val="10"/>
        <rFont val="Arial"/>
        <family val="2"/>
      </rPr>
      <t>4.5g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</si>
  <si>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8.17-8.23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8.17-8.23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</si>
  <si>
    <r>
      <rPr>
        <sz val="10"/>
        <rFont val="等线"/>
        <family val="3"/>
        <charset val="134"/>
      </rPr>
      <t>哌拉西林钠他唑巴坦（</t>
    </r>
    <r>
      <rPr>
        <sz val="10"/>
        <rFont val="Arial"/>
        <family val="2"/>
      </rPr>
      <t>8.27-9.3</t>
    </r>
    <r>
      <rPr>
        <sz val="10"/>
        <rFont val="等线"/>
        <family val="3"/>
        <charset val="134"/>
      </rPr>
      <t>）</t>
    </r>
    <r>
      <rPr>
        <sz val="10"/>
        <rFont val="Arial"/>
        <family val="2"/>
      </rPr>
      <t>4.5g</t>
    </r>
    <r>
      <rPr>
        <sz val="10"/>
        <rFont val="等线"/>
        <family val="3"/>
        <charset val="134"/>
      </rPr>
      <t>；左氧氟沙星（</t>
    </r>
    <r>
      <rPr>
        <sz val="10"/>
        <rFont val="Arial"/>
        <family val="2"/>
      </rPr>
      <t>8.20-9.3</t>
    </r>
    <r>
      <rPr>
        <sz val="10"/>
        <rFont val="等线"/>
        <family val="3"/>
        <charset val="134"/>
      </rPr>
      <t>）</t>
    </r>
    <r>
      <rPr>
        <sz val="10"/>
        <rFont val="Arial"/>
        <family val="2"/>
      </rPr>
      <t>0.5g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</si>
  <si>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8.24-8.27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</si>
  <si>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8.31-9.15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；厄他培南（</t>
    </r>
    <r>
      <rPr>
        <sz val="10"/>
        <color theme="1"/>
        <rFont val="Arial"/>
        <family val="2"/>
      </rPr>
      <t>8.31-9.3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；美罗培南（</t>
    </r>
    <r>
      <rPr>
        <sz val="10"/>
        <color theme="1"/>
        <rFont val="Arial"/>
        <family val="2"/>
      </rPr>
      <t>9.3-9.27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；利奈唑胺注射液（</t>
    </r>
    <r>
      <rPr>
        <sz val="10"/>
        <color theme="1"/>
        <rFont val="Arial"/>
        <family val="2"/>
      </rPr>
      <t>9.15-9.27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2"/>
      </rPr>
      <t>；氟康唑（</t>
    </r>
    <r>
      <rPr>
        <sz val="10"/>
        <color theme="1"/>
        <rFont val="Arial"/>
        <family val="2"/>
      </rPr>
      <t>9.16-9.27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2"/>
      </rPr>
      <t>；头孢曲松钠（</t>
    </r>
    <r>
      <rPr>
        <sz val="10"/>
        <color theme="1"/>
        <rFont val="Arial"/>
        <family val="2"/>
      </rPr>
      <t>9.16-9.17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；氯化钠（</t>
    </r>
    <r>
      <rPr>
        <sz val="10"/>
        <color theme="1"/>
        <rFont val="Arial"/>
        <family val="2"/>
      </rPr>
      <t>9.20-9.29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50ml</t>
    </r>
    <r>
      <rPr>
        <sz val="10"/>
        <color theme="1"/>
        <rFont val="等线"/>
        <family val="2"/>
      </rPr>
      <t>；葡萄糖注射液（</t>
    </r>
    <r>
      <rPr>
        <sz val="10"/>
        <color theme="1"/>
        <rFont val="Arial"/>
        <family val="2"/>
      </rPr>
      <t>9.21-9.27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100ml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</si>
  <si>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厄他培南（</t>
    </r>
    <r>
      <rPr>
        <sz val="10"/>
        <color theme="1"/>
        <rFont val="Arial"/>
        <family val="2"/>
      </rPr>
      <t>9.20-9.24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9.24-9.29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</si>
  <si>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9.23-9.28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</si>
  <si>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9.30-10.3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；头孢曲松钠（</t>
    </r>
    <r>
      <rPr>
        <sz val="10"/>
        <color theme="1"/>
        <rFont val="Arial"/>
        <family val="2"/>
      </rPr>
      <t>10.3-10.8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</si>
  <si>
    <r>
      <rPr>
        <sz val="10"/>
        <color rgb="FFFF0000"/>
        <rFont val="等线"/>
        <family val="3"/>
        <charset val="134"/>
      </rPr>
      <t>头孢唑肟钠</t>
    </r>
    <r>
      <rPr>
        <sz val="10"/>
        <color rgb="FFFF0000"/>
        <rFont val="Arial"/>
        <family val="2"/>
      </rPr>
      <t>1g</t>
    </r>
    <r>
      <rPr>
        <sz val="10"/>
        <color rgb="FFFF0000"/>
        <rFont val="等线"/>
        <family val="3"/>
        <charset val="134"/>
      </rPr>
      <t>（</t>
    </r>
    <r>
      <rPr>
        <sz val="10"/>
        <color rgb="FFFF0000"/>
        <rFont val="Arial"/>
        <family val="2"/>
      </rPr>
      <t>10.5-10.11</t>
    </r>
    <r>
      <rPr>
        <sz val="10"/>
        <color rgb="FFFF0000"/>
        <rFont val="等线"/>
        <family val="3"/>
        <charset val="134"/>
      </rPr>
      <t>）</t>
    </r>
  </si>
  <si>
    <r>
      <rPr>
        <sz val="10"/>
        <color theme="1"/>
        <rFont val="等线"/>
        <family val="2"/>
      </rPr>
      <t>头孢曲松钠（</t>
    </r>
    <r>
      <rPr>
        <sz val="10"/>
        <color theme="1"/>
        <rFont val="Arial"/>
        <family val="2"/>
      </rPr>
      <t>10.11-10.15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</si>
  <si>
    <r>
      <rPr>
        <sz val="10"/>
        <color theme="1"/>
        <rFont val="等线"/>
        <family val="3"/>
        <charset val="134"/>
      </rPr>
      <t>莫西沙星（</t>
    </r>
    <r>
      <rPr>
        <sz val="10"/>
        <color theme="1"/>
        <rFont val="Arial"/>
        <family val="2"/>
      </rPr>
      <t>11.2-11.12</t>
    </r>
    <r>
      <rPr>
        <sz val="10"/>
        <color theme="1"/>
        <rFont val="等线"/>
        <family val="3"/>
        <charset val="134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3"/>
        <charset val="134"/>
      </rPr>
      <t>；伏立康唑（</t>
    </r>
    <r>
      <rPr>
        <sz val="10"/>
        <color theme="1"/>
        <rFont val="Arial"/>
        <family val="2"/>
      </rPr>
      <t>11.11-11.29</t>
    </r>
    <r>
      <rPr>
        <sz val="10"/>
        <color theme="1"/>
        <rFont val="等线"/>
        <family val="3"/>
        <charset val="134"/>
      </rPr>
      <t>）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3"/>
        <charset val="134"/>
      </rPr>
      <t>；亚胺培南西司他丁（</t>
    </r>
    <r>
      <rPr>
        <sz val="10"/>
        <color theme="1"/>
        <rFont val="Arial"/>
        <family val="2"/>
      </rPr>
      <t>11.12-11.22</t>
    </r>
    <r>
      <rPr>
        <sz val="10"/>
        <color theme="1"/>
        <rFont val="等线"/>
        <family val="3"/>
        <charset val="134"/>
      </rPr>
      <t>）</t>
    </r>
    <r>
      <rPr>
        <sz val="10"/>
        <color theme="1"/>
        <rFont val="Arial"/>
        <family val="2"/>
      </rPr>
      <t>0.5g;</t>
    </r>
    <r>
      <rPr>
        <sz val="10"/>
        <color theme="1"/>
        <rFont val="等线"/>
        <family val="3"/>
        <charset val="134"/>
      </rPr>
      <t>万古霉素（</t>
    </r>
    <r>
      <rPr>
        <sz val="10"/>
        <color theme="1"/>
        <rFont val="Arial"/>
        <family val="2"/>
      </rPr>
      <t>11.20-11.24</t>
    </r>
    <r>
      <rPr>
        <sz val="10"/>
        <color theme="1"/>
        <rFont val="等线"/>
        <family val="3"/>
        <charset val="134"/>
      </rPr>
      <t>）万</t>
    </r>
    <r>
      <rPr>
        <sz val="10"/>
        <color theme="1"/>
        <rFont val="Arial"/>
        <family val="2"/>
      </rPr>
      <t>iu</t>
    </r>
    <r>
      <rPr>
        <sz val="10"/>
        <color theme="1"/>
        <rFont val="等线"/>
        <family val="3"/>
        <charset val="134"/>
      </rPr>
      <t>；哌拉西林钠他唑巴坦（</t>
    </r>
    <r>
      <rPr>
        <sz val="10"/>
        <color theme="1"/>
        <rFont val="Arial"/>
        <family val="2"/>
      </rPr>
      <t>11.22-11.24</t>
    </r>
    <r>
      <rPr>
        <sz val="10"/>
        <color theme="1"/>
        <rFont val="等线"/>
        <family val="3"/>
        <charset val="134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3"/>
        <charset val="134"/>
      </rPr>
      <t>；依替米星（</t>
    </r>
    <r>
      <rPr>
        <sz val="10"/>
        <color theme="1"/>
        <rFont val="Arial"/>
        <family val="2"/>
      </rPr>
      <t>11.24-11.29</t>
    </r>
    <r>
      <rPr>
        <sz val="10"/>
        <color theme="1"/>
        <rFont val="等线"/>
        <family val="3"/>
        <charset val="134"/>
      </rPr>
      <t>）</t>
    </r>
    <r>
      <rPr>
        <sz val="10"/>
        <color theme="1"/>
        <rFont val="Arial"/>
        <family val="2"/>
      </rPr>
      <t>300mg</t>
    </r>
    <phoneticPr fontId="1" type="noConversion"/>
  </si>
  <si>
    <r>
      <rPr>
        <sz val="10"/>
        <color theme="1"/>
        <rFont val="等线"/>
        <family val="2"/>
      </rPr>
      <t>头孢哌酮舒巴坦（</t>
    </r>
    <r>
      <rPr>
        <sz val="10"/>
        <color theme="1"/>
        <rFont val="Arial"/>
        <family val="2"/>
      </rPr>
      <t>11.11-11.26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；伊曲康唑胶囊（</t>
    </r>
    <r>
      <rPr>
        <sz val="10"/>
        <color theme="1"/>
        <rFont val="Arial"/>
        <family val="2"/>
      </rPr>
      <t>11.19-11.26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</si>
  <si>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11.30-12.6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</si>
  <si>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12.1-12.12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12.8-12.12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</si>
  <si>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头孢唑肟钠（</t>
    </r>
    <r>
      <rPr>
        <sz val="10"/>
        <color theme="1"/>
        <rFont val="Arial"/>
        <family val="2"/>
      </rPr>
      <t>12.17-12.24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；阿莫西林克拉维酸钾（</t>
    </r>
    <r>
      <rPr>
        <sz val="10"/>
        <color theme="1"/>
        <rFont val="Arial"/>
        <family val="2"/>
      </rPr>
      <t>12.24-12.26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</si>
  <si>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12.25-12.31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</si>
  <si>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12.23-12.28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</si>
  <si>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1.1-1.5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</si>
  <si>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阿奇霉素（</t>
    </r>
    <r>
      <rPr>
        <sz val="10"/>
        <color theme="1"/>
        <rFont val="Arial"/>
        <family val="2"/>
      </rPr>
      <t>12.29-1.7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；复方磺胺甲恶唑片（</t>
    </r>
    <r>
      <rPr>
        <sz val="10"/>
        <color theme="1"/>
        <rFont val="Arial"/>
        <family val="2"/>
      </rPr>
      <t>12.31-1.10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0.48g</t>
    </r>
    <r>
      <rPr>
        <sz val="10"/>
        <color theme="1"/>
        <rFont val="等线"/>
        <family val="2"/>
      </rPr>
      <t>；氟康唑（</t>
    </r>
    <r>
      <rPr>
        <sz val="10"/>
        <color theme="1"/>
        <rFont val="Arial"/>
        <family val="2"/>
      </rPr>
      <t>1.6-1.18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0.2g</t>
    </r>
    <r>
      <rPr>
        <sz val="10"/>
        <color theme="1"/>
        <rFont val="等线"/>
        <family val="2"/>
      </rPr>
      <t>；莫西沙星（</t>
    </r>
    <r>
      <rPr>
        <sz val="10"/>
        <color theme="1"/>
        <rFont val="Arial"/>
        <family val="2"/>
      </rPr>
      <t>1.7-1.18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</si>
  <si>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1.2-1.12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</si>
  <si>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1.2-1.4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1.4-1.6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；万古霉素（</t>
    </r>
    <r>
      <rPr>
        <sz val="10"/>
        <color theme="1"/>
        <rFont val="Arial"/>
        <family val="2"/>
      </rPr>
      <t>1.6-1.9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；莫西沙星（</t>
    </r>
    <r>
      <rPr>
        <sz val="10"/>
        <color theme="1"/>
        <rFont val="Arial"/>
        <family val="2"/>
      </rPr>
      <t>1.9-1.14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；利奈唑胺注射液（</t>
    </r>
    <r>
      <rPr>
        <sz val="10"/>
        <color theme="1"/>
        <rFont val="Arial"/>
        <family val="2"/>
      </rPr>
      <t>1.9-1.17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600mg</t>
    </r>
    <r>
      <rPr>
        <sz val="10"/>
        <color theme="1"/>
        <rFont val="等线"/>
        <family val="2"/>
      </rPr>
      <t>；左氧氟沙星（</t>
    </r>
    <r>
      <rPr>
        <sz val="10"/>
        <color theme="1"/>
        <rFont val="Arial"/>
        <family val="2"/>
      </rPr>
      <t>1.14-1.17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</si>
  <si>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1.7-1.15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；伏立康唑（</t>
    </r>
    <r>
      <rPr>
        <sz val="10"/>
        <color theme="1"/>
        <rFont val="Arial"/>
        <family val="2"/>
      </rPr>
      <t>1.7-1.24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400mg</t>
    </r>
    <r>
      <rPr>
        <sz val="10"/>
        <color theme="1"/>
        <rFont val="等线"/>
        <family val="2"/>
      </rPr>
      <t>；复方磺胺甲恶唑片（</t>
    </r>
    <r>
      <rPr>
        <sz val="10"/>
        <color theme="1"/>
        <rFont val="Arial"/>
        <family val="2"/>
      </rPr>
      <t>1.14-1.15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2"/>
      </rPr>
      <t>；复方磺胺甲恶唑片（</t>
    </r>
    <r>
      <rPr>
        <sz val="10"/>
        <color theme="1"/>
        <rFont val="Arial"/>
        <family val="2"/>
      </rPr>
      <t>1.21-1.24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</si>
  <si>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1.6-1.14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</si>
  <si>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1.11-1.18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</si>
  <si>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12.31-1.13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；复方磺胺甲恶唑片（</t>
    </r>
    <r>
      <rPr>
        <sz val="10"/>
        <color theme="1"/>
        <rFont val="Arial"/>
        <family val="2"/>
      </rPr>
      <t>12.31-1.16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2"/>
      </rPr>
      <t>；头孢曲松钠（</t>
    </r>
    <r>
      <rPr>
        <sz val="10"/>
        <color theme="1"/>
        <rFont val="Arial"/>
        <family val="2"/>
      </rPr>
      <t>1.14-1.26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；氟康唑（</t>
    </r>
    <r>
      <rPr>
        <sz val="10"/>
        <color theme="1"/>
        <rFont val="Arial"/>
        <family val="2"/>
      </rPr>
      <t>1.18-1.26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</si>
  <si>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1.26-1.30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；复方磺胺甲恶唑片（</t>
    </r>
    <r>
      <rPr>
        <sz val="10"/>
        <color theme="1"/>
        <rFont val="Arial"/>
        <family val="2"/>
      </rPr>
      <t>1.29-2.14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0.96g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1.30-2.11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</si>
  <si>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1.28-1.31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</si>
  <si>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2.7-2.13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；氟康唑（</t>
    </r>
    <r>
      <rPr>
        <sz val="10"/>
        <color theme="1"/>
        <rFont val="Arial"/>
        <family val="2"/>
      </rPr>
      <t>2.11-2.13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</si>
  <si>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2.7-2.13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</si>
  <si>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2.9-2.13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</si>
  <si>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2.9-2.18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；伏立康唑（</t>
    </r>
    <r>
      <rPr>
        <sz val="10"/>
        <color theme="1"/>
        <rFont val="Arial"/>
        <family val="2"/>
      </rPr>
      <t>2.18-2.28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0.3g</t>
    </r>
    <r>
      <rPr>
        <sz val="10"/>
        <color theme="1"/>
        <rFont val="等线"/>
        <family val="2"/>
      </rPr>
      <t>；复方磺胺甲恶唑片（</t>
    </r>
    <r>
      <rPr>
        <sz val="10"/>
        <color theme="1"/>
        <rFont val="Arial"/>
        <family val="2"/>
      </rPr>
      <t>2.18-3.3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1.44g</t>
    </r>
    <r>
      <rPr>
        <sz val="10"/>
        <color theme="1"/>
        <rFont val="等线"/>
        <family val="2"/>
      </rPr>
      <t>；莫西沙星（</t>
    </r>
    <r>
      <rPr>
        <sz val="10"/>
        <color theme="1"/>
        <rFont val="Arial"/>
        <family val="2"/>
      </rPr>
      <t>3.3-3.7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</si>
  <si>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2.17-2.24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</si>
  <si>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3.20-3.27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</si>
  <si>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3.31-4.8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；伏立康唑（</t>
    </r>
    <r>
      <rPr>
        <sz val="10"/>
        <color theme="1"/>
        <rFont val="Arial"/>
        <family val="2"/>
      </rPr>
      <t>4.9-4.11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0.3g</t>
    </r>
    <r>
      <rPr>
        <sz val="10"/>
        <color theme="1"/>
        <rFont val="等线"/>
        <family val="2"/>
      </rPr>
      <t>；头孢曲松钠（</t>
    </r>
    <r>
      <rPr>
        <sz val="10"/>
        <color theme="1"/>
        <rFont val="Arial"/>
        <family val="2"/>
      </rPr>
      <t>4.8-4.11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</si>
  <si>
    <r>
      <rPr>
        <sz val="10"/>
        <color theme="1"/>
        <rFont val="等线"/>
        <family val="2"/>
      </rPr>
      <t>头孢他啶（</t>
    </r>
    <r>
      <rPr>
        <sz val="10"/>
        <color theme="1"/>
        <rFont val="Arial"/>
        <family val="2"/>
      </rPr>
      <t>4.7-4.14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</si>
  <si>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4.9-4.18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4.9-4.18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</si>
  <si>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4.12-4.23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；头孢孟多酯钠（</t>
    </r>
    <r>
      <rPr>
        <sz val="10"/>
        <color theme="1"/>
        <rFont val="Arial"/>
        <family val="2"/>
      </rPr>
      <t>4.24-4.29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</si>
  <si>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4.19-4.26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</si>
  <si>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4.25-4.30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</si>
  <si>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4.25-5.3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</si>
  <si>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5.8-5.11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；头孢哌酮舒巴坦（</t>
    </r>
    <r>
      <rPr>
        <sz val="10"/>
        <color theme="1"/>
        <rFont val="Arial"/>
        <family val="2"/>
      </rPr>
      <t>5.6-5.16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；伏立康唑（</t>
    </r>
    <r>
      <rPr>
        <sz val="10"/>
        <color theme="1"/>
        <rFont val="Arial"/>
        <family val="2"/>
      </rPr>
      <t>5.11-5.18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0.2g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</si>
  <si>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5.7-5.11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</si>
  <si>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5.7-5.11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5.9-5.16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</si>
  <si>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5.8-5.13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</si>
  <si>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5.10-5.16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</si>
  <si>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5.21-5.27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；厄他培南（</t>
    </r>
    <r>
      <rPr>
        <sz val="10"/>
        <color theme="1"/>
        <rFont val="Arial"/>
        <family val="2"/>
      </rPr>
      <t>5.17-5.21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；头孢哌酮舒巴坦（</t>
    </r>
    <r>
      <rPr>
        <sz val="10"/>
        <color theme="1"/>
        <rFont val="Arial"/>
        <family val="2"/>
      </rPr>
      <t>5.23-5.28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；阿奇霉素（</t>
    </r>
    <r>
      <rPr>
        <sz val="10"/>
        <color theme="1"/>
        <rFont val="Arial"/>
        <family val="2"/>
      </rPr>
      <t>5.27-5.28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</si>
  <si>
    <r>
      <rPr>
        <sz val="10"/>
        <color theme="1"/>
        <rFont val="等线"/>
        <family val="2"/>
      </rPr>
      <t>头孢曲松钠（</t>
    </r>
    <r>
      <rPr>
        <sz val="10"/>
        <color theme="1"/>
        <rFont val="Arial"/>
        <family val="2"/>
      </rPr>
      <t>5.15-5.18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5.19-5.22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；万古霉素（</t>
    </r>
    <r>
      <rPr>
        <sz val="10"/>
        <color theme="1"/>
        <rFont val="Arial"/>
        <family val="2"/>
      </rPr>
      <t>5.20-5.26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；美罗培南（</t>
    </r>
    <r>
      <rPr>
        <sz val="10"/>
        <color theme="1"/>
        <rFont val="Arial"/>
        <family val="2"/>
      </rPr>
      <t>5.22-5.28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；左氧氟沙星（</t>
    </r>
    <r>
      <rPr>
        <sz val="10"/>
        <color theme="1"/>
        <rFont val="Arial"/>
        <family val="2"/>
      </rPr>
      <t>5.27-6.5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；氨苄西林钠舒巴坦（</t>
    </r>
    <r>
      <rPr>
        <sz val="10"/>
        <color theme="1"/>
        <rFont val="Arial"/>
        <family val="2"/>
      </rPr>
      <t>5.28-6.5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3g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</si>
  <si>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6.8-6.16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</si>
  <si>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6.16-6.17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；头孢曲松钠（</t>
    </r>
    <r>
      <rPr>
        <sz val="10"/>
        <color theme="1"/>
        <rFont val="Arial"/>
        <family val="2"/>
      </rPr>
      <t>6.17-6.22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</si>
  <si>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6.23-6.26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；头孢曲松钠（</t>
    </r>
    <r>
      <rPr>
        <sz val="10"/>
        <color theme="1"/>
        <rFont val="Arial"/>
        <family val="2"/>
      </rPr>
      <t>6.21-6.23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</si>
  <si>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6.24-7.1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</si>
  <si>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6.28-7.5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</si>
  <si>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7.4-7.13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；头孢哌酮舒巴坦（</t>
    </r>
    <r>
      <rPr>
        <sz val="10"/>
        <color theme="1"/>
        <rFont val="Arial"/>
        <family val="2"/>
      </rPr>
      <t>7.8-7.13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</si>
  <si>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哌拉西林钠他唑巴坦（</t>
    </r>
    <r>
      <rPr>
        <sz val="10"/>
        <color theme="1"/>
        <rFont val="Arial"/>
        <family val="2"/>
      </rPr>
      <t>7.18-7.25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</si>
  <si>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7.14-7.20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</si>
  <si>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头孢曲松钠（</t>
    </r>
    <r>
      <rPr>
        <sz val="10"/>
        <color theme="1"/>
        <rFont val="Arial"/>
        <family val="2"/>
      </rPr>
      <t>7.14-7.21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</si>
  <si>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7.14-7.28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7.22-7.28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7.19-7.22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</si>
  <si>
    <r>
      <rPr>
        <sz val="10"/>
        <color theme="1"/>
        <rFont val="等线"/>
        <family val="2"/>
      </rPr>
      <t>氟康唑（</t>
    </r>
    <r>
      <rPr>
        <sz val="10"/>
        <color theme="1"/>
        <rFont val="Arial"/>
        <family val="2"/>
      </rPr>
      <t>8.27-8.29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</si>
  <si>
    <r>
      <rPr>
        <sz val="10"/>
        <color theme="1"/>
        <rFont val="等线"/>
        <family val="2"/>
      </rPr>
      <t>头孢哌酮舒巴坦（</t>
    </r>
    <r>
      <rPr>
        <sz val="10"/>
        <color theme="1"/>
        <rFont val="Arial"/>
        <family val="2"/>
      </rPr>
      <t>7.8-7.13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；利奈唑胺注射液（</t>
    </r>
    <r>
      <rPr>
        <sz val="10"/>
        <color theme="1"/>
        <rFont val="Arial"/>
        <family val="2"/>
      </rPr>
      <t>8.24-8.26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600mg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</si>
  <si>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8.16-8.25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；伏立康唑（</t>
    </r>
    <r>
      <rPr>
        <sz val="10"/>
        <color theme="1"/>
        <rFont val="Arial"/>
        <family val="2"/>
      </rPr>
      <t>8.15-9.6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0.3g</t>
    </r>
    <r>
      <rPr>
        <sz val="10"/>
        <color theme="1"/>
        <rFont val="等线"/>
        <family val="2"/>
      </rPr>
      <t>；替考拉宁（</t>
    </r>
    <r>
      <rPr>
        <sz val="10"/>
        <color theme="1"/>
        <rFont val="Arial"/>
        <family val="2"/>
      </rPr>
      <t>8.25-9.5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0.6g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</si>
  <si>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9.1-9.5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；伏立康唑（</t>
    </r>
    <r>
      <rPr>
        <sz val="10"/>
        <color theme="1"/>
        <rFont val="Arial"/>
        <family val="2"/>
      </rPr>
      <t>9.1-9.5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0.3g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</si>
  <si>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头孢曲松钠（</t>
    </r>
    <r>
      <rPr>
        <sz val="10"/>
        <color theme="1"/>
        <rFont val="Arial"/>
        <family val="2"/>
      </rPr>
      <t>8.23-8.27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8.27-9.1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</si>
  <si>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9.5-9.7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</si>
  <si>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头孢曲松钠（</t>
    </r>
    <r>
      <rPr>
        <sz val="10"/>
        <color theme="1"/>
        <rFont val="Arial"/>
        <family val="2"/>
      </rPr>
      <t>9.2-9.8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</si>
  <si>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9.3-9.9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</si>
  <si>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8.30-9.6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；万古霉素（</t>
    </r>
    <r>
      <rPr>
        <sz val="10"/>
        <color theme="1"/>
        <rFont val="Arial"/>
        <family val="2"/>
      </rPr>
      <t>9.10-9.10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9.10-9.11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9.11-9.19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</si>
  <si>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8.31-9.11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</si>
  <si>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9.5-9.19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；阿奇霉素（</t>
    </r>
    <r>
      <rPr>
        <sz val="10"/>
        <color theme="1"/>
        <rFont val="Arial"/>
        <family val="2"/>
      </rPr>
      <t>9.16-9.19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；伊曲康唑（</t>
    </r>
    <r>
      <rPr>
        <sz val="10"/>
        <color theme="1"/>
        <rFont val="Arial"/>
        <family val="2"/>
      </rPr>
      <t>9.16-9.19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</si>
  <si>
    <r>
      <rPr>
        <sz val="10"/>
        <color theme="1"/>
        <rFont val="等线"/>
        <family val="2"/>
      </rPr>
      <t>氟康唑（</t>
    </r>
    <r>
      <rPr>
        <sz val="10"/>
        <color theme="1"/>
        <rFont val="Arial"/>
        <family val="2"/>
      </rPr>
      <t>9.19-9.27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</si>
  <si>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9.12-9.16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9.13-9.15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</si>
  <si>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9.19-9.29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9.20-9.26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</si>
  <si>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9.25-10.1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9.27-10.1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；伏立康唑（</t>
    </r>
    <r>
      <rPr>
        <sz val="10"/>
        <color theme="1"/>
        <rFont val="Arial"/>
        <family val="2"/>
      </rPr>
      <t>9.28-10.1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0.3g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</si>
  <si>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9.24-9.30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</si>
  <si>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10.5-10.12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；氟康唑（</t>
    </r>
    <r>
      <rPr>
        <sz val="10"/>
        <color theme="1"/>
        <rFont val="Arial"/>
        <family val="2"/>
      </rPr>
      <t>10.11-10.12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  <r>
      <rPr>
        <sz val="10"/>
        <color theme="1"/>
        <rFont val="等线"/>
        <family val="2"/>
      </rPr>
      <t>；头孢孟多酯钠（</t>
    </r>
    <r>
      <rPr>
        <sz val="10"/>
        <color theme="1"/>
        <rFont val="Arial"/>
        <family val="2"/>
      </rPr>
      <t>10.14-10.15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</si>
  <si>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9.30-10.10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</si>
  <si>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10.9-10.15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</si>
  <si>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10.4-10.17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10.12-10.17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200mg</t>
    </r>
  </si>
  <si>
    <r>
      <rPr>
        <sz val="10"/>
        <color theme="1"/>
        <rFont val="等线"/>
        <family val="2"/>
      </rPr>
      <t>左氧氟沙星（</t>
    </r>
    <r>
      <rPr>
        <sz val="10"/>
        <color theme="1"/>
        <rFont val="Arial"/>
        <family val="2"/>
      </rPr>
      <t>10.14-10.21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</si>
  <si>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10.10-10.28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</si>
  <si>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盐酸莫西沙星氯化钠注射液</t>
    </r>
    <r>
      <rPr>
        <sz val="10"/>
        <color theme="1"/>
        <rFont val="Arial"/>
        <family val="2"/>
      </rPr>
      <t>/250ml:0.4</t>
    </r>
    <r>
      <rPr>
        <sz val="10"/>
        <color theme="1"/>
        <rFont val="等线"/>
        <family val="2"/>
      </rPr>
      <t>、依替米星注射液</t>
    </r>
    <r>
      <rPr>
        <sz val="10"/>
        <color theme="1"/>
        <rFont val="Arial"/>
        <family val="2"/>
      </rPr>
      <t>/100mg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</si>
  <si>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11.4-11.9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；伏立康唑（</t>
    </r>
    <r>
      <rPr>
        <sz val="10"/>
        <color theme="1"/>
        <rFont val="Arial"/>
        <family val="2"/>
      </rPr>
      <t>11.1-11.9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0.3g</t>
    </r>
  </si>
  <si>
    <r>
      <rPr>
        <sz val="10"/>
        <color theme="1"/>
        <rFont val="等线"/>
        <family val="2"/>
      </rPr>
      <t>莫西沙星注射液</t>
    </r>
    <r>
      <rPr>
        <sz val="10"/>
        <color theme="1"/>
        <rFont val="Arial"/>
        <family val="2"/>
      </rPr>
      <t>/250ml:0.4g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</si>
  <si>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12.11-12.18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；复方磺胺甲恶唑片（</t>
    </r>
    <r>
      <rPr>
        <sz val="10"/>
        <color theme="1"/>
        <rFont val="Arial"/>
        <family val="2"/>
      </rPr>
      <t>12.13-12.18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；依替米星（</t>
    </r>
    <r>
      <rPr>
        <sz val="10"/>
        <color theme="1"/>
        <rFont val="Arial"/>
        <family val="2"/>
      </rPr>
      <t>12.16-12.18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300mg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12.18-12.18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</si>
  <si>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左氧氟沙星氯化钠注射液</t>
    </r>
    <r>
      <rPr>
        <sz val="10"/>
        <color theme="1"/>
        <rFont val="Arial"/>
        <family val="2"/>
      </rPr>
      <t>/0.5g</t>
    </r>
  </si>
  <si>
    <r>
      <rPr>
        <sz val="10"/>
        <color theme="1"/>
        <rFont val="等线"/>
        <family val="2"/>
      </rPr>
      <t>氟康唑氯化钠注射液</t>
    </r>
    <r>
      <rPr>
        <sz val="10"/>
        <color theme="1"/>
        <rFont val="Arial"/>
        <family val="2"/>
      </rPr>
      <t>/100ml:0.2g</t>
    </r>
    <r>
      <rPr>
        <sz val="10"/>
        <color theme="1"/>
        <rFont val="等线"/>
        <family val="2"/>
      </rPr>
      <t>、复方磺胺甲噁唑片</t>
    </r>
    <r>
      <rPr>
        <sz val="10"/>
        <color theme="1"/>
        <rFont val="Arial"/>
        <family val="2"/>
      </rPr>
      <t>/0.96g</t>
    </r>
  </si>
  <si>
    <r>
      <rPr>
        <sz val="10"/>
        <rFont val="等线"/>
        <family val="3"/>
        <charset val="134"/>
      </rPr>
      <t>头孢哌酮舒巴坦</t>
    </r>
    <r>
      <rPr>
        <sz val="10"/>
        <rFont val="Arial"/>
        <family val="2"/>
      </rPr>
      <t>3g q12h</t>
    </r>
    <r>
      <rPr>
        <sz val="10"/>
        <rFont val="等线"/>
        <family val="3"/>
        <charset val="134"/>
      </rPr>
      <t>（</t>
    </r>
    <r>
      <rPr>
        <sz val="10"/>
        <rFont val="Arial"/>
        <family val="2"/>
      </rPr>
      <t>2.14-2.19</t>
    </r>
    <r>
      <rPr>
        <sz val="10"/>
        <rFont val="等线"/>
        <family val="3"/>
        <charset val="134"/>
      </rPr>
      <t>）</t>
    </r>
  </si>
  <si>
    <r>
      <rPr>
        <sz val="10"/>
        <color theme="1"/>
        <rFont val="等线"/>
        <family val="2"/>
      </rPr>
      <t>阿奇霉素</t>
    </r>
    <r>
      <rPr>
        <sz val="10"/>
        <color theme="1"/>
        <rFont val="Arial"/>
        <family val="2"/>
      </rPr>
      <t>/0.5g*10</t>
    </r>
    <r>
      <rPr>
        <sz val="10"/>
        <color theme="1"/>
        <rFont val="等线"/>
        <family val="2"/>
      </rPr>
      <t>支、头孢他啶</t>
    </r>
    <r>
      <rPr>
        <sz val="10"/>
        <color theme="1"/>
        <rFont val="Arial"/>
        <family val="2"/>
      </rPr>
      <t>/1g</t>
    </r>
  </si>
  <si>
    <r>
      <rPr>
        <sz val="10"/>
        <color theme="1"/>
        <rFont val="等线"/>
        <family val="2"/>
      </rPr>
      <t>头孢他啶</t>
    </r>
    <r>
      <rPr>
        <sz val="10"/>
        <color theme="1"/>
        <rFont val="Arial"/>
        <family val="2"/>
      </rPr>
      <t>/1g</t>
    </r>
    <r>
      <rPr>
        <sz val="10"/>
        <color theme="1"/>
        <rFont val="等线"/>
        <family val="2"/>
      </rPr>
      <t>、美罗培南</t>
    </r>
    <r>
      <rPr>
        <sz val="10"/>
        <color theme="1"/>
        <rFont val="Arial"/>
        <family val="2"/>
      </rPr>
      <t>/0.5g</t>
    </r>
  </si>
  <si>
    <r>
      <rPr>
        <sz val="10"/>
        <color theme="1"/>
        <rFont val="等线"/>
        <family val="2"/>
      </rPr>
      <t>莫西沙星（</t>
    </r>
    <r>
      <rPr>
        <sz val="10"/>
        <color theme="1"/>
        <rFont val="Arial"/>
        <family val="2"/>
      </rPr>
      <t>3.9-3.15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；哌拉西林钠他唑巴坦（</t>
    </r>
    <r>
      <rPr>
        <sz val="10"/>
        <color theme="1"/>
        <rFont val="Arial"/>
        <family val="2"/>
      </rPr>
      <t>3.10-3.13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4.5g</t>
    </r>
    <r>
      <rPr>
        <sz val="10"/>
        <color theme="1"/>
        <rFont val="等线"/>
        <family val="2"/>
      </rPr>
      <t>；</t>
    </r>
  </si>
  <si>
    <r>
      <rPr>
        <sz val="10"/>
        <color theme="1"/>
        <rFont val="等线"/>
        <family val="2"/>
      </rPr>
      <t>厄他培南（</t>
    </r>
    <r>
      <rPr>
        <sz val="10"/>
        <color theme="1"/>
        <rFont val="Arial"/>
        <family val="2"/>
      </rPr>
      <t>3.9-3.11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；头孢曲松钠（</t>
    </r>
    <r>
      <rPr>
        <sz val="10"/>
        <color theme="1"/>
        <rFont val="Arial"/>
        <family val="2"/>
      </rPr>
      <t>3.11-3.17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2g</t>
    </r>
    <r>
      <rPr>
        <sz val="10"/>
        <color theme="1"/>
        <rFont val="等线"/>
        <family val="2"/>
      </rPr>
      <t>；头孢哌酮舒巴坦（</t>
    </r>
    <r>
      <rPr>
        <sz val="10"/>
        <color theme="1"/>
        <rFont val="Arial"/>
        <family val="2"/>
      </rPr>
      <t>3.17-3.23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3g</t>
    </r>
    <r>
      <rPr>
        <sz val="10"/>
        <color theme="1"/>
        <rFont val="等线"/>
        <family val="2"/>
      </rPr>
      <t>；厄他培南（</t>
    </r>
    <r>
      <rPr>
        <sz val="10"/>
        <color theme="1"/>
        <rFont val="Arial"/>
        <family val="2"/>
      </rPr>
      <t>3.20-3.25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；莫西沙星（</t>
    </r>
    <r>
      <rPr>
        <sz val="10"/>
        <color theme="1"/>
        <rFont val="Arial"/>
        <family val="2"/>
      </rPr>
      <t>3.25-3.28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0.4g</t>
    </r>
    <r>
      <rPr>
        <sz val="10"/>
        <color theme="1"/>
        <rFont val="等线"/>
        <family val="2"/>
      </rPr>
      <t>；利奈唑胺注射液（</t>
    </r>
    <r>
      <rPr>
        <sz val="10"/>
        <color theme="1"/>
        <rFont val="Arial"/>
        <family val="2"/>
      </rPr>
      <t>3.25-3.28</t>
    </r>
    <r>
      <rPr>
        <sz val="10"/>
        <color theme="1"/>
        <rFont val="等线"/>
        <family val="2"/>
      </rPr>
      <t>）</t>
    </r>
    <r>
      <rPr>
        <sz val="10"/>
        <color theme="1"/>
        <rFont val="Arial"/>
        <family val="2"/>
      </rPr>
      <t>600mg</t>
    </r>
  </si>
  <si>
    <r>
      <rPr>
        <sz val="10"/>
        <color theme="1"/>
        <rFont val="等线"/>
        <family val="2"/>
      </rPr>
      <t>头孢他啶</t>
    </r>
    <r>
      <rPr>
        <sz val="10"/>
        <color theme="1"/>
        <rFont val="Arial"/>
        <family val="2"/>
      </rPr>
      <t>1g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3.30-4.4</t>
    </r>
    <r>
      <rPr>
        <sz val="10"/>
        <color theme="1"/>
        <rFont val="等线"/>
        <family val="2"/>
      </rPr>
      <t>）；西亚沙星</t>
    </r>
    <r>
      <rPr>
        <sz val="10"/>
        <color theme="1"/>
        <rFont val="Arial"/>
        <family val="2"/>
      </rPr>
      <t>100mg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4.4-4.6</t>
    </r>
    <r>
      <rPr>
        <sz val="10"/>
        <color theme="1"/>
        <rFont val="等线"/>
        <family val="2"/>
      </rPr>
      <t>）</t>
    </r>
  </si>
  <si>
    <r>
      <rPr>
        <sz val="10"/>
        <color rgb="FFFF0000"/>
        <rFont val="等线"/>
        <family val="3"/>
        <charset val="134"/>
      </rPr>
      <t>莫西沙星（</t>
    </r>
    <r>
      <rPr>
        <sz val="10"/>
        <color rgb="FFFF0000"/>
        <rFont val="Arial"/>
        <family val="2"/>
      </rPr>
      <t>3.30-4.13</t>
    </r>
    <r>
      <rPr>
        <sz val="10"/>
        <color rgb="FFFF0000"/>
        <rFont val="等线"/>
        <family val="3"/>
        <charset val="134"/>
      </rPr>
      <t>）</t>
    </r>
    <r>
      <rPr>
        <sz val="10"/>
        <color rgb="FFFF0000"/>
        <rFont val="Arial"/>
        <family val="2"/>
      </rPr>
      <t>0.4g</t>
    </r>
    <r>
      <rPr>
        <sz val="10"/>
        <color rgb="FFFF0000"/>
        <rFont val="等线"/>
        <family val="3"/>
        <charset val="134"/>
      </rPr>
      <t>；哌拉西林钠他唑巴坦（</t>
    </r>
    <r>
      <rPr>
        <sz val="10"/>
        <color rgb="FFFF0000"/>
        <rFont val="Arial"/>
        <family val="2"/>
      </rPr>
      <t>4.06-4.11</t>
    </r>
    <r>
      <rPr>
        <sz val="10"/>
        <color rgb="FFFF0000"/>
        <rFont val="等线"/>
        <family val="3"/>
        <charset val="134"/>
      </rPr>
      <t>）</t>
    </r>
    <r>
      <rPr>
        <sz val="10"/>
        <color rgb="FFFF0000"/>
        <rFont val="Arial"/>
        <family val="2"/>
      </rPr>
      <t>4.5g</t>
    </r>
    <r>
      <rPr>
        <sz val="10"/>
        <color rgb="FFFF0000"/>
        <rFont val="等线"/>
        <family val="3"/>
        <charset val="134"/>
      </rPr>
      <t>；</t>
    </r>
  </si>
  <si>
    <r>
      <rPr>
        <sz val="10"/>
        <color theme="1"/>
        <rFont val="等线"/>
        <family val="3"/>
        <charset val="134"/>
      </rPr>
      <t>盐酸莫西沙星氯化钠注射液</t>
    </r>
    <r>
      <rPr>
        <sz val="10"/>
        <color theme="1"/>
        <rFont val="Arial"/>
        <family val="2"/>
      </rPr>
      <t>/250ml:0.4</t>
    </r>
    <r>
      <rPr>
        <sz val="10"/>
        <color theme="1"/>
        <rFont val="等线"/>
        <family val="3"/>
        <charset val="134"/>
      </rPr>
      <t>、哌拉西林钠他唑巴坦</t>
    </r>
    <r>
      <rPr>
        <sz val="10"/>
        <color theme="1"/>
        <rFont val="Arial"/>
        <family val="2"/>
      </rPr>
      <t>/4.5g</t>
    </r>
    <r>
      <rPr>
        <sz val="10"/>
        <color theme="1"/>
        <rFont val="等线"/>
        <family val="3"/>
        <charset val="134"/>
      </rPr>
      <t>、西他沙星</t>
    </r>
    <r>
      <rPr>
        <sz val="10"/>
        <color theme="1"/>
        <rFont val="Arial"/>
        <family val="2"/>
      </rPr>
      <t>/50mg</t>
    </r>
    <phoneticPr fontId="1" type="noConversion"/>
  </si>
  <si>
    <t>Stenotrophomonas_maltophilia</t>
  </si>
  <si>
    <t>Stenotrophomonas_maltophilia</t>
    <phoneticPr fontId="1" type="noConversion"/>
  </si>
  <si>
    <t>Klebsiella_pneumoniae</t>
  </si>
  <si>
    <t>Streptococcus_pneumoniae</t>
  </si>
  <si>
    <t>Pseudomonas_aeruginosa</t>
  </si>
  <si>
    <t>Aspergillus_flavus</t>
  </si>
  <si>
    <t>Aspergillus_fumigatus</t>
  </si>
  <si>
    <t>Escherichia_coli</t>
  </si>
  <si>
    <t>Cryptococcus_neoformans</t>
  </si>
  <si>
    <t>Aspergillus_sydowii</t>
  </si>
  <si>
    <t>Proteus_penneri</t>
    <phoneticPr fontId="1" type="noConversion"/>
  </si>
  <si>
    <t>Klebsiella_aerogenes</t>
  </si>
  <si>
    <t>Staphylococcus_aureus</t>
  </si>
  <si>
    <t>Haemophilus_influenzae</t>
  </si>
  <si>
    <t>Pseudomonas_stutzeri</t>
    <phoneticPr fontId="1" type="noConversion"/>
  </si>
  <si>
    <t>Corynebacterium_striatum</t>
  </si>
  <si>
    <t>Aspergillus_terreus</t>
    <phoneticPr fontId="1" type="noConversion"/>
  </si>
  <si>
    <t>Acinetobacter_baumannii</t>
  </si>
  <si>
    <t>Burkholderia_cepacia</t>
    <phoneticPr fontId="1" type="noConversion"/>
  </si>
  <si>
    <t>Streptococcus_pyogenes</t>
    <phoneticPr fontId="1" type="noConversion"/>
  </si>
  <si>
    <t>Candida_parapsilosis</t>
  </si>
  <si>
    <t>Aggregatibacter_segnis</t>
    <phoneticPr fontId="1" type="noConversion"/>
  </si>
  <si>
    <t>Klebsiella_oxytoca</t>
    <phoneticPr fontId="1" type="noConversion"/>
  </si>
  <si>
    <t>Candida_guilliermondii</t>
    <phoneticPr fontId="1" type="noConversion"/>
  </si>
  <si>
    <t>Acinetobacter_nosocomialis</t>
  </si>
  <si>
    <t>Pseudomonas_oryzihabitans</t>
    <phoneticPr fontId="1" type="noConversion"/>
  </si>
  <si>
    <t>sample_date_culture</t>
    <phoneticPr fontId="1" type="noConversion"/>
  </si>
  <si>
    <t>2020-4-1-11</t>
  </si>
  <si>
    <t>2020-4-24-12</t>
  </si>
  <si>
    <t>2020-4-25-16</t>
  </si>
  <si>
    <t>2020-6-16-11</t>
  </si>
  <si>
    <t>2020-7-16-11</t>
  </si>
  <si>
    <t>2020-7-22-14</t>
  </si>
  <si>
    <t>2020-8-6-10</t>
  </si>
  <si>
    <t>2020-8-12-16</t>
  </si>
  <si>
    <t>2020-8-24-11</t>
  </si>
  <si>
    <t>2020-8-24-12</t>
  </si>
  <si>
    <t>2020-8-31-11</t>
  </si>
  <si>
    <t>2020-9-1-11</t>
  </si>
  <si>
    <t>2020-9-8-11</t>
  </si>
  <si>
    <t>2020-9-11-11</t>
  </si>
  <si>
    <t>2020-9-14-11</t>
  </si>
  <si>
    <t>2020-9-16-14</t>
  </si>
  <si>
    <t>2020-9-21-11</t>
  </si>
  <si>
    <t>2020-9-23-10</t>
  </si>
  <si>
    <t>2020-9-29-15</t>
  </si>
  <si>
    <t>2020-10-6-10</t>
  </si>
  <si>
    <t>2020-10-6-11</t>
  </si>
  <si>
    <t>2020-10-12-11</t>
  </si>
  <si>
    <t>2020-10-15-10</t>
  </si>
  <si>
    <t>2020-10-15-11</t>
  </si>
  <si>
    <t>2020-10-27-10</t>
  </si>
  <si>
    <t>2020-11-4-10</t>
  </si>
  <si>
    <t>2020-11-6-11</t>
  </si>
  <si>
    <t>2020-11-13-10</t>
  </si>
  <si>
    <t>2020-11-13-9</t>
  </si>
  <si>
    <t>2020-11-18-14</t>
  </si>
  <si>
    <t>2020-11-20-11</t>
  </si>
  <si>
    <t>2020-11-23-11</t>
  </si>
  <si>
    <t>2020-11-25-14</t>
  </si>
  <si>
    <t>2020-11-26-11</t>
  </si>
  <si>
    <t>2020-12-4-11</t>
  </si>
  <si>
    <t>2020-12-7-17</t>
  </si>
  <si>
    <t>2020-12-8-11</t>
  </si>
  <si>
    <t>2020-12-8-15</t>
  </si>
  <si>
    <t>2020-12-14-16</t>
  </si>
  <si>
    <t>2020-12-16-7</t>
  </si>
  <si>
    <t>2020-12-18-14</t>
  </si>
  <si>
    <t>2021-1-4-12</t>
  </si>
  <si>
    <t>2021-1-5-11</t>
  </si>
  <si>
    <t>2021-1-11-14</t>
  </si>
  <si>
    <t>2021-1-12-9</t>
  </si>
  <si>
    <t>2021-1-13-10</t>
  </si>
  <si>
    <t>2021-3-31-17</t>
  </si>
  <si>
    <t>2021-1-27-12</t>
  </si>
  <si>
    <t>2021-1-28-10</t>
  </si>
  <si>
    <t>2021-2-4-16</t>
  </si>
  <si>
    <t>2021-2-10-9</t>
  </si>
  <si>
    <t>2021-2-26-10</t>
  </si>
  <si>
    <t>2021-3-1-10</t>
  </si>
  <si>
    <t>2021-3-10-11</t>
  </si>
  <si>
    <t>2021-3-17-10</t>
  </si>
  <si>
    <t>2021-3-19-10</t>
  </si>
  <si>
    <t>2021-4-21-11</t>
  </si>
  <si>
    <t>2021-4-25-12</t>
  </si>
  <si>
    <t>2021-5-8-10</t>
  </si>
  <si>
    <t>2021-5-8-11</t>
  </si>
  <si>
    <t>2021-6-2-11</t>
  </si>
  <si>
    <t>2021-6-3-12</t>
  </si>
  <si>
    <t>2021-6-10-10</t>
  </si>
  <si>
    <t>2021-6-28-10</t>
  </si>
  <si>
    <t>2021-7-14-12</t>
  </si>
  <si>
    <t>2021-7-26-9</t>
  </si>
  <si>
    <t>2021-7-26-11</t>
  </si>
  <si>
    <t>2021-8-6-11</t>
  </si>
  <si>
    <t>2021-8-19-10</t>
  </si>
  <si>
    <t>2021-8-20-11</t>
  </si>
  <si>
    <t>2021-8-24-11</t>
  </si>
  <si>
    <t>2021-8-27-14</t>
  </si>
  <si>
    <t>2021-8-27-10</t>
  </si>
  <si>
    <t>2021-9-14-10</t>
  </si>
  <si>
    <t>2021-9-26-15</t>
  </si>
  <si>
    <t>2021-9-26-16</t>
  </si>
  <si>
    <t>2021-9-29-15</t>
  </si>
  <si>
    <t>2021-10-6-11</t>
  </si>
  <si>
    <t>2021-10-9-16</t>
  </si>
  <si>
    <t>2021-10-13-11</t>
  </si>
  <si>
    <t>2021-10-20-15</t>
  </si>
  <si>
    <t>2021-11-17-11</t>
  </si>
  <si>
    <t>2021-11-17-10</t>
  </si>
  <si>
    <t>2021-12-2-11</t>
  </si>
  <si>
    <t>2021-12-8-12</t>
  </si>
  <si>
    <t>2021-12-10-11</t>
  </si>
  <si>
    <t>2021-12-23-10</t>
  </si>
  <si>
    <t>2021-12-23-12</t>
  </si>
  <si>
    <t>2021-12-27-11</t>
  </si>
  <si>
    <t>2021-12-31-10</t>
  </si>
  <si>
    <t>2022-1-4-15</t>
  </si>
  <si>
    <t>2022-1-6-14</t>
  </si>
  <si>
    <t>2022-1-10-15</t>
  </si>
  <si>
    <t>2022-1-12-15</t>
  </si>
  <si>
    <t>2022-1-10-10</t>
  </si>
  <si>
    <t>2022-1-14-11</t>
  </si>
  <si>
    <t>2022-1-19-11</t>
  </si>
  <si>
    <t>2022-1-28-12</t>
  </si>
  <si>
    <t>2022-1-30-10</t>
  </si>
  <si>
    <t>2022-2-9-15</t>
  </si>
  <si>
    <t>2022-2-10-13</t>
  </si>
  <si>
    <t>2022-2-11-13</t>
  </si>
  <si>
    <t>2022-2-15-10</t>
  </si>
  <si>
    <t>2022-2-21-11</t>
  </si>
  <si>
    <t>2022-3-23-17</t>
  </si>
  <si>
    <t>2022-4-6-16</t>
  </si>
  <si>
    <t>2022-4-12-10</t>
  </si>
  <si>
    <t>2022-4-12-16</t>
  </si>
  <si>
    <t>2022-4-18-11</t>
  </si>
  <si>
    <t>2022-4-24-15</t>
  </si>
  <si>
    <t>2022-4-27-14</t>
  </si>
  <si>
    <t>2022-4-28-11</t>
  </si>
  <si>
    <t>2022-5-9-10</t>
  </si>
  <si>
    <t>2022-5-9-16</t>
  </si>
  <si>
    <t>2022-5-11-12</t>
  </si>
  <si>
    <t>2022-5-11-10</t>
  </si>
  <si>
    <t>2022-5-13-10</t>
  </si>
  <si>
    <t>2022-5-19-16</t>
  </si>
  <si>
    <t>2022-5-26-11</t>
  </si>
  <si>
    <t>2022-5-26-16</t>
  </si>
  <si>
    <t>2022-6-13-15</t>
  </si>
  <si>
    <t>2022-6-20-9</t>
  </si>
  <si>
    <t>2022-6-24-12</t>
  </si>
  <si>
    <t>2022-6-30-11</t>
  </si>
  <si>
    <t>2022-7-4-11</t>
  </si>
  <si>
    <t>2022-7-6-13</t>
  </si>
  <si>
    <t>2022-7-15-16</t>
  </si>
  <si>
    <t>2022-7-18-10</t>
  </si>
  <si>
    <t>2022-7-19-14</t>
  </si>
  <si>
    <t>2022-7-19-11</t>
  </si>
  <si>
    <t>2022-8-2-11</t>
  </si>
  <si>
    <t>2022-8-22-16</t>
  </si>
  <si>
    <t>2022-8-24-10</t>
  </si>
  <si>
    <t>2022-8-30-11</t>
  </si>
  <si>
    <t>2022-8-29-16</t>
  </si>
  <si>
    <t>2022-9-5-11</t>
  </si>
  <si>
    <t>2022-9-5-15</t>
  </si>
  <si>
    <t>2022-9-7-15</t>
  </si>
  <si>
    <t>2022-9-9-16</t>
  </si>
  <si>
    <t>2022-9-13-16</t>
  </si>
  <si>
    <t>2022-9-16-16</t>
  </si>
  <si>
    <t>2022-9-26-16</t>
  </si>
  <si>
    <t>2022-9-27-14</t>
  </si>
  <si>
    <t>2022-9-28-10</t>
  </si>
  <si>
    <t>2022-10-9-14</t>
  </si>
  <si>
    <t>2022-10-9-10</t>
  </si>
  <si>
    <t>2022-10-12-11</t>
  </si>
  <si>
    <t>2022-10-14-11</t>
  </si>
  <si>
    <t>2022-10-17-11</t>
  </si>
  <si>
    <t>2022-10-24-13</t>
  </si>
  <si>
    <t>2022-10-27-10</t>
  </si>
  <si>
    <t>2022-11-2-14</t>
  </si>
  <si>
    <t>2022-11-7-11</t>
  </si>
  <si>
    <t>2022-11-9-12</t>
  </si>
  <si>
    <t>2022-12-12-11</t>
  </si>
  <si>
    <t>2022-12-13-11</t>
  </si>
  <si>
    <t>2022-12-16-14</t>
  </si>
  <si>
    <t>2023-2-7-10</t>
  </si>
  <si>
    <t>2023-2-8-11</t>
  </si>
  <si>
    <t>2023-3-9-14</t>
  </si>
  <si>
    <t>2023-3-8-15</t>
  </si>
  <si>
    <t>2023-3-10-15</t>
  </si>
  <si>
    <t>2023-3-20-11</t>
  </si>
  <si>
    <t>2023-3-28-11</t>
  </si>
  <si>
    <t>2023-4-4-10</t>
  </si>
  <si>
    <t>2023-4-17-14</t>
  </si>
  <si>
    <t>report_date_culture</t>
    <phoneticPr fontId="1" type="noConversion"/>
  </si>
  <si>
    <t>2020-4-3-9</t>
  </si>
  <si>
    <t>2020-4-26-9</t>
  </si>
  <si>
    <t>2020-4-28-8</t>
  </si>
  <si>
    <t>2020-6-18-11</t>
  </si>
  <si>
    <t>2020-7-18-11</t>
  </si>
  <si>
    <t>2020-7-24-12</t>
  </si>
  <si>
    <t>2020-8-8-10</t>
  </si>
  <si>
    <t>2020-8-15-8</t>
  </si>
  <si>
    <t>2020-9-3-10</t>
  </si>
  <si>
    <t>2020-8-26-9</t>
  </si>
  <si>
    <t>2020-9-2-10</t>
  </si>
  <si>
    <t>2020-9-3-11</t>
  </si>
  <si>
    <t>2020-9-10-11</t>
  </si>
  <si>
    <t>2020-9-13-14</t>
  </si>
  <si>
    <t>2020-9-17-9</t>
  </si>
  <si>
    <t>2020-9-18-10</t>
  </si>
  <si>
    <t>2020-9-23-9</t>
  </si>
  <si>
    <t>2020-9-25-9</t>
  </si>
  <si>
    <t>2020-10-1-10</t>
  </si>
  <si>
    <t>2020-10-8-10</t>
  </si>
  <si>
    <t>2020-10-14-10</t>
  </si>
  <si>
    <t>2020-10-26-11</t>
  </si>
  <si>
    <t>2020-10-29-10</t>
  </si>
  <si>
    <t>2020-11-6-9</t>
  </si>
  <si>
    <t>2020-11-8-9</t>
  </si>
  <si>
    <t>2020-11-15-11</t>
  </si>
  <si>
    <t>2020-11-20-10</t>
  </si>
  <si>
    <t>2020-11-30-11</t>
  </si>
  <si>
    <t>2020-12-3-11</t>
  </si>
  <si>
    <t>2020-11-27-9</t>
  </si>
  <si>
    <t>2020-11-29-10</t>
  </si>
  <si>
    <t>2020-12-6-13</t>
  </si>
  <si>
    <t>2020-12-9-9</t>
  </si>
  <si>
    <t>2020-12-10-9</t>
  </si>
  <si>
    <t>2020-12-17-10</t>
  </si>
  <si>
    <t>2020-12-18-9</t>
  </si>
  <si>
    <t>2020-12-20-12</t>
  </si>
  <si>
    <t>2021-2-9-16</t>
  </si>
  <si>
    <t>2021-1-7-11</t>
  </si>
  <si>
    <t>2021-1-13-11</t>
  </si>
  <si>
    <t>2021-1-14-11</t>
  </si>
  <si>
    <t>2021-1-15-10</t>
  </si>
  <si>
    <t>2021-4-2-10</t>
  </si>
  <si>
    <t>2021-1-29-10</t>
  </si>
  <si>
    <t>2021-1-30-11</t>
  </si>
  <si>
    <t>2021-4-9-9</t>
  </si>
  <si>
    <t>2021-2-12-15</t>
  </si>
  <si>
    <t>2021-2-28-9</t>
  </si>
  <si>
    <t>2021-3-3-9</t>
  </si>
  <si>
    <t>2021-3-12-9</t>
  </si>
  <si>
    <t>2021-3-19-11</t>
  </si>
  <si>
    <t>2021-3-21-15</t>
  </si>
  <si>
    <t>2021-4-23-9</t>
  </si>
  <si>
    <t>2021-4-29-10</t>
  </si>
  <si>
    <t>2021-5-14-12</t>
  </si>
  <si>
    <t>2021-5-20-11</t>
  </si>
  <si>
    <t>2021-6-4-11</t>
  </si>
  <si>
    <t>2021-6-5-11</t>
  </si>
  <si>
    <t>2021-6-21-11</t>
  </si>
  <si>
    <t>2021-7-1-10</t>
  </si>
  <si>
    <t>2021-7-16-10</t>
  </si>
  <si>
    <t>2021-7-28-8</t>
  </si>
  <si>
    <t>2021-8-6-17</t>
  </si>
  <si>
    <t>2021-8-8-10</t>
  </si>
  <si>
    <t>2021-8-22-15</t>
  </si>
  <si>
    <t>2021-8-26-10</t>
  </si>
  <si>
    <t>2021-8-30-10</t>
  </si>
  <si>
    <t>2021-8-29-11</t>
  </si>
  <si>
    <t>2021-9-16-11</t>
  </si>
  <si>
    <t>2021-9-28-10</t>
  </si>
  <si>
    <t>2021-10-18-15</t>
  </si>
  <si>
    <t>2021-10-8-10</t>
  </si>
  <si>
    <t>2021-10-11-9</t>
  </si>
  <si>
    <t>2021-10-15-10</t>
  </si>
  <si>
    <t>2021-10-24-15</t>
  </si>
  <si>
    <t>2021-11-26-11</t>
  </si>
  <si>
    <t>2021-11-19-11</t>
  </si>
  <si>
    <t>2021-12-4-11</t>
  </si>
  <si>
    <t>2021-12-18-12</t>
  </si>
  <si>
    <t>2021-12-20-9</t>
  </si>
  <si>
    <t>2022-1-4-9</t>
  </si>
  <si>
    <t>2021-12-25-9</t>
  </si>
  <si>
    <t>2022-1-6-9</t>
  </si>
  <si>
    <t>2022-1-2-10</t>
  </si>
  <si>
    <t>2022-1-8-11</t>
  </si>
  <si>
    <t>2022-1-14-12</t>
  </si>
  <si>
    <t>2022-1-18-15</t>
  </si>
  <si>
    <t>2022-1-20-9</t>
  </si>
  <si>
    <t>2022-1-16-12</t>
  </si>
  <si>
    <t>2022-1-29-9</t>
  </si>
  <si>
    <t>2022-2-8-9</t>
  </si>
  <si>
    <t>2022-2-1-11</t>
  </si>
  <si>
    <t>2022-2-18-10</t>
  </si>
  <si>
    <t>2022-2-21-10</t>
  </si>
  <si>
    <t>2022-2-17-9</t>
  </si>
  <si>
    <t>2022-3-3-10</t>
  </si>
  <si>
    <t>2022-4-2-9</t>
  </si>
  <si>
    <t>2022-4-16-8</t>
  </si>
  <si>
    <t>2022-6-17-10</t>
  </si>
  <si>
    <t>2022-6-12-16</t>
  </si>
  <si>
    <t>2022-6-20-8</t>
  </si>
  <si>
    <t>2022-6-27-8</t>
  </si>
  <si>
    <t>2022-6-28-12</t>
  </si>
  <si>
    <t>2022-5-12-8</t>
  </si>
  <si>
    <t>2022-7-8-16</t>
  </si>
  <si>
    <t>2022-5-13-9</t>
  </si>
  <si>
    <t>2022-5-23-14</t>
  </si>
  <si>
    <t>2022-5-30-14</t>
  </si>
  <si>
    <t>2022-6-6-10</t>
  </si>
  <si>
    <t>2022-5-29-8</t>
  </si>
  <si>
    <t>2022-8-13-16</t>
  </si>
  <si>
    <t>2022-6-30-9</t>
  </si>
  <si>
    <t>2022-8-5-15</t>
  </si>
  <si>
    <t>2022-7-11-11</t>
  </si>
  <si>
    <t>2022-7-6-11</t>
  </si>
  <si>
    <t>2022-9-6-10</t>
  </si>
  <si>
    <t>2022-7-17-14</t>
  </si>
  <si>
    <t>2022-7-28-15</t>
  </si>
  <si>
    <t>2022-7-29-9</t>
  </si>
  <si>
    <t>2022-10-2-15</t>
  </si>
  <si>
    <t>2022-9-1-13</t>
  </si>
  <si>
    <t>2022-9-3-11</t>
  </si>
  <si>
    <t>2022-10-28-8</t>
  </si>
  <si>
    <t>2022-9-5-14</t>
  </si>
  <si>
    <t>2022-11-4-8</t>
  </si>
  <si>
    <t>2022-10-12-8</t>
  </si>
  <si>
    <t>2022-9-19-9</t>
  </si>
  <si>
    <t>2022-9-16-12</t>
  </si>
  <si>
    <t>2022-9-26-10</t>
  </si>
  <si>
    <t>2022-11-28-9</t>
  </si>
  <si>
    <t>2022-11-25-9</t>
  </si>
  <si>
    <t>2022-10-7-15</t>
  </si>
  <si>
    <t>2022-10-8-9</t>
  </si>
  <si>
    <t>2022-10-11-9</t>
  </si>
  <si>
    <t>2022-10-18-14</t>
  </si>
  <si>
    <t>2022-10-21-10</t>
  </si>
  <si>
    <t>2022-10-24-9</t>
  </si>
  <si>
    <t>2022-10-27-9</t>
  </si>
  <si>
    <t>2022-10-28-9</t>
  </si>
  <si>
    <t>2022-11-5-8</t>
  </si>
  <si>
    <t>2022-12-30-8</t>
  </si>
  <si>
    <t>2022-11-17-9</t>
  </si>
  <si>
    <t>2023-1-6-8</t>
  </si>
  <si>
    <t>2023-2-11-13</t>
  </si>
  <si>
    <t>2023-2-13-9</t>
  </si>
  <si>
    <t>2023-2-16-8</t>
  </si>
  <si>
    <t>2023-2-9-10</t>
  </si>
  <si>
    <t>2023-2-14-11</t>
  </si>
  <si>
    <t>2023-3-16-11</t>
  </si>
  <si>
    <t>2023-3-18-15</t>
  </si>
  <si>
    <t>2023-3-20-9</t>
  </si>
  <si>
    <t>2023-3-30-8</t>
  </si>
  <si>
    <t>2023-4-7-9</t>
  </si>
  <si>
    <t>2023-4-17-11</t>
  </si>
  <si>
    <t>2023-6-8-11</t>
  </si>
  <si>
    <t>mNGS_result</t>
    <phoneticPr fontId="1" type="noConversion"/>
  </si>
  <si>
    <t>Culture_result_1</t>
    <phoneticPr fontId="3" type="noConversion"/>
  </si>
  <si>
    <t>Culture_result_2</t>
    <phoneticPr fontId="3" type="noConversion"/>
  </si>
  <si>
    <t>Culture_result_3</t>
    <phoneticPr fontId="3" type="noConversion"/>
  </si>
  <si>
    <t>Culture_periods(hours)</t>
    <phoneticPr fontId="1" type="noConversion"/>
  </si>
  <si>
    <t>mNGS_periods (hours)</t>
    <phoneticPr fontId="3" type="noConversion"/>
  </si>
  <si>
    <t>pathogens(culture)</t>
    <phoneticPr fontId="1" type="noConversion"/>
  </si>
  <si>
    <t>pathogens(mNGS)</t>
    <phoneticPr fontId="1" type="noConversion"/>
  </si>
  <si>
    <t>(-)</t>
  </si>
  <si>
    <t>hospitalization_length</t>
    <phoneticPr fontId="1" type="noConversion"/>
  </si>
  <si>
    <t>antibiotic</t>
    <phoneticPr fontId="1" type="noConversion"/>
  </si>
  <si>
    <t>Common</t>
  </si>
  <si>
    <t>Klebsiella pneumoniae</t>
  </si>
  <si>
    <t>Staphylococcus aureus</t>
  </si>
  <si>
    <t>Acinetobacter johnsonii</t>
  </si>
  <si>
    <t>Pseudomonas extremorientalis</t>
  </si>
  <si>
    <t>Acinetobacter baumannii</t>
  </si>
  <si>
    <t>Stenotrophomonas maltophilia</t>
  </si>
  <si>
    <t>Mycobacterium tuberculosis</t>
  </si>
  <si>
    <t>Pantoea septica</t>
  </si>
  <si>
    <t>Aspergillus fumigatus</t>
  </si>
  <si>
    <t>Aspergillus flavus</t>
  </si>
  <si>
    <t>Acinetobacter junii</t>
  </si>
  <si>
    <t>Stenotrophomonas bentonitica</t>
  </si>
  <si>
    <t>Pseudomonas stutzeri</t>
  </si>
  <si>
    <t>Elizabethkingia bruuniana</t>
  </si>
  <si>
    <t>Pneumocystis jirovecii</t>
  </si>
  <si>
    <t>Citrobacter braakii</t>
  </si>
  <si>
    <t>Rickettsia felis</t>
  </si>
  <si>
    <t>Serratia grimesii</t>
  </si>
  <si>
    <t>Acinetobacter guillouiae</t>
  </si>
  <si>
    <t>Uncommon</t>
  </si>
  <si>
    <t>Mycobacteroides abscessus</t>
  </si>
  <si>
    <t>Moraxella catarrhalis</t>
  </si>
  <si>
    <t>Escherichia coli</t>
  </si>
  <si>
    <t>Ewingella americana</t>
  </si>
  <si>
    <t>Pseudomonas denitrificans</t>
  </si>
  <si>
    <t>Burkholderia vietnamiensis</t>
  </si>
  <si>
    <t>Klebsiella aerogenes</t>
  </si>
  <si>
    <t>Corynebacterium striatum</t>
  </si>
  <si>
    <t>Acinetobacter indicus</t>
  </si>
  <si>
    <t>Pseudomonas fluvialis</t>
  </si>
  <si>
    <t>Aspergillus rambellii</t>
  </si>
  <si>
    <t>Acinetobacter pittii</t>
  </si>
  <si>
    <t>Aggregatibacter segnis</t>
  </si>
  <si>
    <t>Acinetobacter lwoffii</t>
  </si>
  <si>
    <t>Pseudomonas formosensis</t>
  </si>
  <si>
    <t>Burkholderia ubonensis</t>
  </si>
  <si>
    <t>Mycobacterium paraintracellulare</t>
  </si>
  <si>
    <t>Aspergillus ruber</t>
  </si>
  <si>
    <t>Aspergillus versicolor</t>
  </si>
  <si>
    <t>Acinetobacter nosocomialis</t>
  </si>
  <si>
    <t>Cryptococcus neoformans</t>
  </si>
  <si>
    <t>Rare</t>
  </si>
  <si>
    <t>Mycobacterium avium</t>
  </si>
  <si>
    <t>Burkholderia cepacia</t>
  </si>
  <si>
    <t>Serratia marcescens</t>
  </si>
  <si>
    <t>Bordetella pertussis</t>
  </si>
  <si>
    <t>Bordetella parapertussis</t>
  </si>
  <si>
    <t>Citrobacter portucalensis</t>
  </si>
  <si>
    <t>Proteus mirabilis</t>
  </si>
  <si>
    <t>Acinetobacter gyllenbergii</t>
  </si>
  <si>
    <t>Acinetobacter oleivorans</t>
  </si>
  <si>
    <t>Acinetobacter parvus</t>
  </si>
  <si>
    <t>Acinetobacter ursingii</t>
  </si>
  <si>
    <t>Pseudomonas balearica</t>
  </si>
  <si>
    <t>Elizabethkingia anophelis</t>
  </si>
  <si>
    <t>Elizabethkingia miricola</t>
  </si>
  <si>
    <t>Burkholderia multivorans</t>
  </si>
  <si>
    <t>Mycobacterium paragordonae</t>
  </si>
  <si>
    <t>Aspergillus nomiae</t>
  </si>
  <si>
    <t>Scedosporium apiospermum</t>
  </si>
  <si>
    <t>Fusarium euwallaceae</t>
  </si>
  <si>
    <t>Mycoplasma pneumoniae</t>
  </si>
  <si>
    <t>Chlamydia psittaci</t>
  </si>
  <si>
    <t>Klebsiella oxytoca</t>
  </si>
  <si>
    <t>Proteus penneri</t>
  </si>
  <si>
    <t>Pseudomonas oryzihabitans</t>
  </si>
  <si>
    <t>Streptococcus pyogenes</t>
  </si>
  <si>
    <t>Aspergillus terreus</t>
  </si>
  <si>
    <t>name</t>
    <phoneticPr fontId="1" type="noConversion"/>
  </si>
  <si>
    <t>mNGS(+),Culture(+)</t>
    <phoneticPr fontId="1" type="noConversion"/>
  </si>
  <si>
    <t>mNGS(+),Culture(-)</t>
    <phoneticPr fontId="1" type="noConversion"/>
  </si>
  <si>
    <t>mNGS(-),Culture(+)</t>
    <phoneticPr fontId="1" type="noConversion"/>
  </si>
  <si>
    <t>Pseudomonas aeruginosa</t>
  </si>
  <si>
    <t>Streptococcus pneumoniae</t>
  </si>
  <si>
    <t>Haemophilus influenzae</t>
  </si>
  <si>
    <t>Pseudomonas sp  TKP</t>
  </si>
  <si>
    <t>type</t>
    <phoneticPr fontId="1" type="noConversion"/>
  </si>
  <si>
    <t>Pseudomonas.aeruginosa</t>
    <phoneticPr fontId="1" type="noConversion"/>
  </si>
  <si>
    <t>Candida.albicans|Pseudomonas.aeruginosa</t>
  </si>
  <si>
    <r>
      <rPr>
        <sz val="10"/>
        <color theme="1"/>
        <rFont val="宋体"/>
        <family val="2"/>
        <charset val="134"/>
      </rPr>
      <t>葡萄糖注射液（</t>
    </r>
    <r>
      <rPr>
        <sz val="10"/>
        <color theme="1"/>
        <rFont val="Arial"/>
        <family val="2"/>
      </rPr>
      <t>5.20-5.21</t>
    </r>
    <r>
      <rPr>
        <sz val="10"/>
        <color theme="1"/>
        <rFont val="宋体"/>
        <family val="2"/>
        <charset val="134"/>
      </rPr>
      <t>）</t>
    </r>
    <r>
      <rPr>
        <sz val="10"/>
        <color theme="1"/>
        <rFont val="Arial"/>
        <family val="2"/>
      </rPr>
      <t>250ml</t>
    </r>
    <phoneticPr fontId="1" type="noConversion"/>
  </si>
  <si>
    <t>Acinetobacter.baumannii</t>
    <phoneticPr fontId="1" type="noConversion"/>
  </si>
  <si>
    <t>Streptococcus pneumoniae</t>
    <phoneticPr fontId="1" type="noConversion"/>
  </si>
  <si>
    <t>Aspergillus sydowii</t>
  </si>
  <si>
    <t>male</t>
  </si>
  <si>
    <t>female</t>
  </si>
  <si>
    <t>infection_type_all</t>
    <phoneticPr fontId="1" type="noConversion"/>
  </si>
  <si>
    <t>infection_type_infections</t>
    <phoneticPr fontId="1" type="noConversion"/>
  </si>
  <si>
    <t>mNGS_to_hospitalization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</si>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</sst>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;@"/>
    <numFmt numFmtId="177" formatCode="yyyy/mm/dd\ hh:mm:ss"/>
    <numFmt numFmtId="178" formatCode="0.00_ "/>
    <numFmt numFmtId="179" formatCode="0_ "/>
    <numFmt numFmtId="181" formatCode="0_);[Red]\(0\)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等线"/>
      <family val="3"/>
      <charset val="134"/>
    </font>
    <font>
      <sz val="10"/>
      <color theme="1"/>
      <name val="等线"/>
      <family val="2"/>
    </font>
    <font>
      <sz val="10"/>
      <name val="等线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等线"/>
      <family val="3"/>
      <charset val="134"/>
    </font>
    <font>
      <b/>
      <sz val="10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Arial"/>
      <family val="2"/>
      <charset val="134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B05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10" fillId="0" borderId="1" xfId="0" applyFont="1" applyBorder="1" applyAlignment="1">
      <alignment horizontal="left" vertical="top" wrapText="1"/>
    </xf>
    <xf numFmtId="176" fontId="10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31" fontId="9" fillId="0" borderId="1" xfId="0" applyNumberFormat="1" applyFont="1" applyBorder="1" applyAlignment="1">
      <alignment horizontal="left" vertical="top"/>
    </xf>
    <xf numFmtId="31" fontId="17" fillId="0" borderId="1" xfId="0" applyNumberFormat="1" applyFont="1" applyBorder="1" applyAlignment="1">
      <alignment horizontal="left" vertical="top"/>
    </xf>
    <xf numFmtId="31" fontId="10" fillId="0" borderId="1" xfId="0" applyNumberFormat="1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78" fontId="9" fillId="0" borderId="1" xfId="0" applyNumberFormat="1" applyFont="1" applyBorder="1" applyAlignment="1">
      <alignment horizontal="left" vertical="top"/>
    </xf>
    <xf numFmtId="176" fontId="9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176" fontId="17" fillId="0" borderId="1" xfId="0" applyNumberFormat="1" applyFont="1" applyBorder="1" applyAlignment="1">
      <alignment horizontal="left" vertical="top"/>
    </xf>
    <xf numFmtId="176" fontId="10" fillId="0" borderId="1" xfId="0" applyNumberFormat="1" applyFont="1" applyBorder="1" applyAlignment="1">
      <alignment horizontal="left" vertical="top"/>
    </xf>
    <xf numFmtId="177" fontId="6" fillId="0" borderId="1" xfId="0" applyNumberFormat="1" applyFont="1" applyBorder="1" applyAlignment="1">
      <alignment horizontal="left" vertical="top"/>
    </xf>
    <xf numFmtId="178" fontId="4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76" fontId="9" fillId="0" borderId="0" xfId="0" applyNumberFormat="1" applyFont="1" applyAlignment="1">
      <alignment horizontal="left"/>
    </xf>
    <xf numFmtId="178" fontId="9" fillId="0" borderId="0" xfId="0" applyNumberFormat="1" applyFont="1" applyAlignment="1">
      <alignment horizontal="left"/>
    </xf>
    <xf numFmtId="0" fontId="10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/>
    </xf>
    <xf numFmtId="178" fontId="9" fillId="0" borderId="1" xfId="0" applyNumberFormat="1" applyFont="1" applyBorder="1" applyAlignment="1">
      <alignment horizontal="left"/>
    </xf>
    <xf numFmtId="176" fontId="17" fillId="0" borderId="1" xfId="0" applyNumberFormat="1" applyFont="1" applyBorder="1" applyAlignment="1">
      <alignment horizontal="left" vertical="top" wrapText="1"/>
    </xf>
    <xf numFmtId="179" fontId="10" fillId="0" borderId="1" xfId="0" applyNumberFormat="1" applyFont="1" applyBorder="1" applyAlignment="1">
      <alignment horizontal="left" vertical="top" wrapText="1"/>
    </xf>
    <xf numFmtId="179" fontId="9" fillId="0" borderId="0" xfId="0" applyNumberFormat="1" applyFont="1" applyAlignment="1">
      <alignment horizontal="left"/>
    </xf>
    <xf numFmtId="0" fontId="8" fillId="0" borderId="1" xfId="0" applyFont="1" applyBorder="1" applyAlignment="1">
      <alignment horizontal="left" vertical="top"/>
    </xf>
    <xf numFmtId="176" fontId="12" fillId="0" borderId="1" xfId="0" applyNumberFormat="1" applyFont="1" applyBorder="1" applyAlignment="1">
      <alignment horizontal="left" vertical="top" wrapText="1"/>
    </xf>
    <xf numFmtId="179" fontId="12" fillId="0" borderId="1" xfId="0" applyNumberFormat="1" applyFont="1" applyBorder="1" applyAlignment="1">
      <alignment horizontal="left" vertical="top" wrapText="1"/>
    </xf>
    <xf numFmtId="178" fontId="7" fillId="0" borderId="1" xfId="0" applyNumberFormat="1" applyFont="1" applyBorder="1" applyAlignment="1">
      <alignment horizontal="left" vertical="top"/>
    </xf>
    <xf numFmtId="178" fontId="7" fillId="0" borderId="2" xfId="0" applyNumberFormat="1" applyFont="1" applyBorder="1" applyAlignment="1">
      <alignment horizontal="left" vertical="top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19" fillId="0" borderId="0" xfId="0" applyFont="1" applyAlignment="1">
      <alignment vertical="center"/>
    </xf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10" fillId="2" borderId="3" xfId="0" applyFont="1" applyFill="1" applyBorder="1"/>
    <xf numFmtId="0" fontId="10" fillId="3" borderId="0" xfId="0" applyFont="1" applyFill="1"/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0" fontId="10" fillId="4" borderId="0" xfId="0" applyFont="1" applyFill="1" applyAlignment="1">
      <alignment vertical="center"/>
    </xf>
    <xf numFmtId="0" fontId="10" fillId="4" borderId="0" xfId="0" applyFont="1" applyFill="1"/>
    <xf numFmtId="0" fontId="9" fillId="0" borderId="0" xfId="0" applyFont="1"/>
    <xf numFmtId="0" fontId="9" fillId="2" borderId="0" xfId="0" applyFont="1" applyFill="1"/>
    <xf numFmtId="0" fontId="9" fillId="3" borderId="0" xfId="0" applyFont="1" applyFill="1"/>
    <xf numFmtId="0" fontId="11" fillId="0" borderId="0" xfId="0" applyFont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9" fillId="4" borderId="0" xfId="0" applyFont="1" applyFill="1"/>
    <xf numFmtId="0" fontId="11" fillId="0" borderId="0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181" fontId="12" fillId="0" borderId="1" xfId="0" applyNumberFormat="1" applyFont="1" applyBorder="1" applyAlignment="1">
      <alignment horizontal="left" vertical="top" wrapText="1"/>
    </xf>
    <xf numFmtId="181" fontId="10" fillId="0" borderId="1" xfId="0" applyNumberFormat="1" applyFont="1" applyBorder="1" applyAlignment="1">
      <alignment horizontal="left" vertical="top" wrapText="1"/>
    </xf>
    <xf numFmtId="181" fontId="9" fillId="0" borderId="1" xfId="0" applyNumberFormat="1" applyFont="1" applyBorder="1" applyAlignment="1">
      <alignment horizontal="left" vertical="top"/>
    </xf>
    <xf numFmtId="181" fontId="17" fillId="0" borderId="1" xfId="0" applyNumberFormat="1" applyFont="1" applyBorder="1" applyAlignment="1">
      <alignment horizontal="left" vertical="top"/>
    </xf>
    <xf numFmtId="181" fontId="10" fillId="0" borderId="1" xfId="0" applyNumberFormat="1" applyFont="1" applyBorder="1" applyAlignment="1">
      <alignment horizontal="left" vertical="top"/>
    </xf>
    <xf numFmtId="181" fontId="9" fillId="0" borderId="0" xfId="0" applyNumberFormat="1" applyFont="1" applyAlignment="1">
      <alignment horizontal="left"/>
    </xf>
    <xf numFmtId="0" fontId="10" fillId="0" borderId="1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3"/>
  <sheetViews>
    <sheetView tabSelected="1" topLeftCell="I1" zoomScale="53" workbookViewId="0">
      <selection activeCell="AH347" sqref="AH347"/>
    </sheetView>
  </sheetViews>
  <sheetFormatPr defaultRowHeight="14.55" customHeight="1" x14ac:dyDescent="0.35"/>
  <cols>
    <col min="1" max="2" width="9.1328125" style="8" bestFit="1" customWidth="1"/>
    <col min="3" max="3" width="9.1328125" style="65" bestFit="1" customWidth="1"/>
    <col min="4" max="4" width="9.06640625" style="8"/>
    <col min="5" max="7" width="9.1328125" style="8" bestFit="1" customWidth="1"/>
    <col min="8" max="8" width="14.06640625" style="8" customWidth="1"/>
    <col min="9" max="9" width="15.53125" style="8" customWidth="1"/>
    <col min="10" max="10" width="16.9296875" style="8" customWidth="1"/>
    <col min="11" max="11" width="25.06640625" style="8" customWidth="1"/>
    <col min="12" max="13" width="9.1328125" style="8" bestFit="1" customWidth="1"/>
    <col min="14" max="15" width="15.73046875" style="25" bestFit="1" customWidth="1"/>
    <col min="16" max="16" width="15.73046875" style="32" customWidth="1"/>
    <col min="17" max="17" width="13.46484375" style="8" bestFit="1" customWidth="1"/>
    <col min="18" max="18" width="9.06640625" style="15"/>
    <col min="19" max="19" width="13" style="8" bestFit="1" customWidth="1"/>
    <col min="20" max="20" width="11.9296875" style="8" bestFit="1" customWidth="1"/>
    <col min="21" max="21" width="16.9296875" style="8" bestFit="1" customWidth="1"/>
    <col min="22" max="22" width="20.86328125" style="25" bestFit="1" customWidth="1"/>
    <col min="23" max="23" width="20.86328125" style="25" customWidth="1"/>
    <col min="24" max="25" width="9.06640625" style="8"/>
    <col min="26" max="26" width="9.06640625" style="8" customWidth="1"/>
    <col min="27" max="27" width="9.06640625" style="8"/>
    <col min="28" max="28" width="9.06640625" style="26"/>
    <col min="29" max="29" width="9.1328125" style="26" bestFit="1" customWidth="1"/>
    <col min="30" max="32" width="9.1328125" style="26" customWidth="1"/>
    <col min="33" max="34" width="9.1328125" style="29" customWidth="1"/>
    <col min="35" max="35" width="10.86328125" style="39" customWidth="1"/>
    <col min="36" max="40" width="9.06640625" style="8"/>
    <col min="41" max="41" width="9.06640625" style="8" customWidth="1"/>
    <col min="42" max="16384" width="9.06640625" style="8"/>
  </cols>
  <sheetData>
    <row r="1" spans="1:35" s="38" customFormat="1" ht="23.75" customHeight="1" x14ac:dyDescent="0.4">
      <c r="A1" s="6" t="s">
        <v>179</v>
      </c>
      <c r="B1" s="33" t="s">
        <v>180</v>
      </c>
      <c r="C1" s="60" t="s">
        <v>181</v>
      </c>
      <c r="D1" s="5" t="s">
        <v>182</v>
      </c>
      <c r="E1" s="4" t="s">
        <v>171</v>
      </c>
      <c r="F1" s="7" t="s">
        <v>172</v>
      </c>
      <c r="G1" s="7" t="s">
        <v>173</v>
      </c>
      <c r="H1" s="7" t="s">
        <v>174</v>
      </c>
      <c r="I1" s="7" t="s">
        <v>176</v>
      </c>
      <c r="J1" s="7" t="s">
        <v>175</v>
      </c>
      <c r="K1" s="7" t="s">
        <v>183</v>
      </c>
      <c r="L1" s="7" t="s">
        <v>177</v>
      </c>
      <c r="M1" s="7" t="s">
        <v>178</v>
      </c>
      <c r="N1" s="34" t="s">
        <v>185</v>
      </c>
      <c r="O1" s="34" t="s">
        <v>184</v>
      </c>
      <c r="P1" s="35" t="s">
        <v>1040</v>
      </c>
      <c r="Q1" s="5" t="s">
        <v>186</v>
      </c>
      <c r="R1" s="5" t="s">
        <v>187</v>
      </c>
      <c r="S1" s="5" t="s">
        <v>188</v>
      </c>
      <c r="T1" s="5" t="s">
        <v>192</v>
      </c>
      <c r="U1" s="5" t="s">
        <v>193</v>
      </c>
      <c r="V1" s="34" t="s">
        <v>708</v>
      </c>
      <c r="W1" s="34" t="s">
        <v>875</v>
      </c>
      <c r="X1" s="6" t="s">
        <v>1032</v>
      </c>
      <c r="Y1" s="6" t="s">
        <v>1033</v>
      </c>
      <c r="Z1" s="6" t="s">
        <v>1034</v>
      </c>
      <c r="AA1" s="6" t="s">
        <v>1031</v>
      </c>
      <c r="AB1" s="36" t="s">
        <v>1035</v>
      </c>
      <c r="AC1" s="36" t="s">
        <v>1036</v>
      </c>
      <c r="AD1" s="36" t="s">
        <v>1037</v>
      </c>
      <c r="AE1" s="37" t="s">
        <v>1038</v>
      </c>
      <c r="AF1" s="37" t="s">
        <v>1128</v>
      </c>
      <c r="AG1" s="36" t="s">
        <v>1129</v>
      </c>
      <c r="AH1" s="36" t="s">
        <v>1130</v>
      </c>
      <c r="AI1" s="5" t="s">
        <v>1041</v>
      </c>
    </row>
    <row r="2" spans="1:35" ht="14.55" customHeight="1" x14ac:dyDescent="0.35">
      <c r="A2" s="11">
        <v>1</v>
      </c>
      <c r="B2" s="11">
        <v>1</v>
      </c>
      <c r="C2" s="61">
        <v>59</v>
      </c>
      <c r="D2" s="9" t="s">
        <v>1126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10">
        <v>44499.362500000003</v>
      </c>
      <c r="O2" s="10">
        <v>44515</v>
      </c>
      <c r="P2" s="31">
        <f>O2-N2+1</f>
        <v>16.63749999999709</v>
      </c>
      <c r="Q2" s="11" t="s">
        <v>0</v>
      </c>
      <c r="R2" s="11" t="s">
        <v>0</v>
      </c>
      <c r="S2" s="11" t="s">
        <v>190</v>
      </c>
      <c r="T2" s="11">
        <v>15118.29</v>
      </c>
      <c r="U2" s="11" t="s">
        <v>198</v>
      </c>
      <c r="V2" s="22">
        <v>44505.704236111102</v>
      </c>
      <c r="W2" s="22">
        <v>44507.610532407401</v>
      </c>
      <c r="X2" s="9" t="s">
        <v>1039</v>
      </c>
      <c r="Y2" s="11" t="s">
        <v>0</v>
      </c>
      <c r="Z2" s="11" t="s">
        <v>0</v>
      </c>
      <c r="AA2" s="11"/>
      <c r="AB2" s="17">
        <f>(W2-V2)*24</f>
        <v>45.751111111196224</v>
      </c>
      <c r="AC2" s="9" t="s">
        <v>202</v>
      </c>
      <c r="AD2" s="9" t="str">
        <f>IF(X2="(-)","(-)",1)</f>
        <v>(-)</v>
      </c>
      <c r="AE2" s="27" t="s">
        <v>0</v>
      </c>
      <c r="AF2" s="27">
        <f>IF(AG2="NA",1,IF(AG2=1,2,3))</f>
        <v>1</v>
      </c>
      <c r="AG2" s="1" t="s">
        <v>0</v>
      </c>
      <c r="AH2" s="1" t="s">
        <v>1131</v>
      </c>
      <c r="AI2" s="11" t="s">
        <v>203</v>
      </c>
    </row>
    <row r="3" spans="1:35" ht="14.55" customHeight="1" x14ac:dyDescent="0.35">
      <c r="A3" s="11">
        <v>1</v>
      </c>
      <c r="B3" s="11">
        <v>3</v>
      </c>
      <c r="C3" s="61">
        <v>60</v>
      </c>
      <c r="D3" s="9" t="s">
        <v>1126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10">
        <v>44538.638888888898</v>
      </c>
      <c r="O3" s="10">
        <v>44545</v>
      </c>
      <c r="P3" s="31">
        <f t="shared" ref="P3:P66" si="0">O3-N3+1</f>
        <v>7.3611111111022183</v>
      </c>
      <c r="Q3" s="11" t="s">
        <v>0</v>
      </c>
      <c r="R3" s="11" t="s">
        <v>0</v>
      </c>
      <c r="S3" s="2" t="s">
        <v>190</v>
      </c>
      <c r="T3" s="11">
        <v>9599.59</v>
      </c>
      <c r="U3" s="2" t="s">
        <v>196</v>
      </c>
      <c r="V3" s="22">
        <v>44543.699618055602</v>
      </c>
      <c r="W3" s="22">
        <v>44546.494768518503</v>
      </c>
      <c r="X3" s="9" t="s">
        <v>683</v>
      </c>
      <c r="Y3" s="11" t="s">
        <v>684</v>
      </c>
      <c r="Z3" s="11" t="s">
        <v>685</v>
      </c>
      <c r="AA3" s="11"/>
      <c r="AB3" s="17">
        <f t="shared" ref="AB3:AB66" si="1">(W3-V3)*24</f>
        <v>67.083611109643243</v>
      </c>
      <c r="AC3" s="9" t="s">
        <v>202</v>
      </c>
      <c r="AD3" s="9">
        <f t="shared" ref="AD3:AD66" si="2">IF(X3="(-)","(-)",1)</f>
        <v>1</v>
      </c>
      <c r="AE3" s="27" t="s">
        <v>0</v>
      </c>
      <c r="AF3" s="27">
        <f t="shared" ref="AF3:AF66" si="3">IF(AG3="NA",1,IF(AG3=1,2,3))</f>
        <v>2</v>
      </c>
      <c r="AG3" s="1">
        <v>1</v>
      </c>
      <c r="AH3" s="1" t="s">
        <v>1131</v>
      </c>
      <c r="AI3" s="11" t="s">
        <v>204</v>
      </c>
    </row>
    <row r="4" spans="1:35" ht="14.55" customHeight="1" x14ac:dyDescent="0.35">
      <c r="A4" s="11">
        <v>1</v>
      </c>
      <c r="B4" s="11">
        <v>4</v>
      </c>
      <c r="C4" s="61">
        <v>58</v>
      </c>
      <c r="D4" s="9" t="s">
        <v>1127</v>
      </c>
      <c r="E4" s="2">
        <v>0</v>
      </c>
      <c r="F4" s="2">
        <v>1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10">
        <v>44120.637499999997</v>
      </c>
      <c r="O4" s="10">
        <v>44131</v>
      </c>
      <c r="P4" s="31">
        <f t="shared" si="0"/>
        <v>11.36250000000291</v>
      </c>
      <c r="Q4" s="11" t="s">
        <v>0</v>
      </c>
      <c r="R4" s="11" t="s">
        <v>0</v>
      </c>
      <c r="S4" s="11" t="s">
        <v>190</v>
      </c>
      <c r="T4" s="11">
        <v>11238.21</v>
      </c>
      <c r="U4" s="11" t="s">
        <v>195</v>
      </c>
      <c r="V4" s="22">
        <v>44126.490590277797</v>
      </c>
      <c r="W4" s="22">
        <v>44128.432881944398</v>
      </c>
      <c r="X4" s="9" t="s">
        <v>1039</v>
      </c>
      <c r="Y4" s="11" t="s">
        <v>0</v>
      </c>
      <c r="Z4" s="11" t="s">
        <v>0</v>
      </c>
      <c r="AA4" s="11"/>
      <c r="AB4" s="17">
        <f t="shared" si="1"/>
        <v>46.61499999841908</v>
      </c>
      <c r="AC4" s="9" t="s">
        <v>202</v>
      </c>
      <c r="AD4" s="9" t="str">
        <f t="shared" si="2"/>
        <v>(-)</v>
      </c>
      <c r="AE4" s="27" t="s">
        <v>0</v>
      </c>
      <c r="AF4" s="27">
        <f t="shared" si="3"/>
        <v>1</v>
      </c>
      <c r="AG4" s="1" t="s">
        <v>0</v>
      </c>
      <c r="AH4" s="1" t="s">
        <v>1131</v>
      </c>
      <c r="AI4" s="11" t="s">
        <v>205</v>
      </c>
    </row>
    <row r="5" spans="1:35" ht="14.55" customHeight="1" x14ac:dyDescent="0.35">
      <c r="A5" s="11">
        <v>1</v>
      </c>
      <c r="B5" s="11">
        <v>5</v>
      </c>
      <c r="C5" s="66">
        <v>59</v>
      </c>
      <c r="D5" s="9" t="s">
        <v>1127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10">
        <v>44126.623611111099</v>
      </c>
      <c r="O5" s="10">
        <v>44150</v>
      </c>
      <c r="P5" s="31">
        <f t="shared" si="0"/>
        <v>24.376388888900692</v>
      </c>
      <c r="Q5" s="11" t="s">
        <v>0</v>
      </c>
      <c r="R5" s="11" t="s">
        <v>0</v>
      </c>
      <c r="S5" s="11" t="s">
        <v>190</v>
      </c>
      <c r="T5" s="11">
        <v>98303.44</v>
      </c>
      <c r="U5" s="11" t="s">
        <v>197</v>
      </c>
      <c r="V5" s="22">
        <v>44132.487060185202</v>
      </c>
      <c r="W5" s="22">
        <v>44134.4535300926</v>
      </c>
      <c r="X5" s="9" t="s">
        <v>1039</v>
      </c>
      <c r="Y5" s="11" t="s">
        <v>0</v>
      </c>
      <c r="Z5" s="11" t="s">
        <v>0</v>
      </c>
      <c r="AA5" s="11"/>
      <c r="AB5" s="17">
        <f t="shared" si="1"/>
        <v>47.195277777558658</v>
      </c>
      <c r="AC5" s="9" t="s">
        <v>202</v>
      </c>
      <c r="AD5" s="9" t="str">
        <f t="shared" si="2"/>
        <v>(-)</v>
      </c>
      <c r="AE5" s="27" t="s">
        <v>0</v>
      </c>
      <c r="AF5" s="27">
        <f t="shared" si="3"/>
        <v>1</v>
      </c>
      <c r="AG5" s="1" t="s">
        <v>0</v>
      </c>
      <c r="AH5" s="1" t="s">
        <v>1131</v>
      </c>
      <c r="AI5" s="11" t="s">
        <v>206</v>
      </c>
    </row>
    <row r="6" spans="1:35" ht="14.55" customHeight="1" x14ac:dyDescent="0.35">
      <c r="A6" s="11">
        <v>1</v>
      </c>
      <c r="B6" s="11">
        <v>6</v>
      </c>
      <c r="C6" s="66">
        <v>67</v>
      </c>
      <c r="D6" s="9" t="s">
        <v>1126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10">
        <v>44140.590277777803</v>
      </c>
      <c r="O6" s="10">
        <v>44148</v>
      </c>
      <c r="P6" s="31">
        <f t="shared" si="0"/>
        <v>8.4097222221971606</v>
      </c>
      <c r="Q6" s="11" t="s">
        <v>0</v>
      </c>
      <c r="R6" s="11" t="s">
        <v>0</v>
      </c>
      <c r="S6" s="11" t="s">
        <v>190</v>
      </c>
      <c r="T6" s="11">
        <v>11741.55</v>
      </c>
      <c r="U6" s="11" t="s">
        <v>194</v>
      </c>
      <c r="V6" s="22">
        <v>44144.467071759304</v>
      </c>
      <c r="W6" s="22">
        <v>44154.430462962999</v>
      </c>
      <c r="X6" s="9" t="s">
        <v>1039</v>
      </c>
      <c r="Y6" s="11" t="s">
        <v>0</v>
      </c>
      <c r="Z6" s="11" t="s">
        <v>0</v>
      </c>
      <c r="AA6" s="11"/>
      <c r="AB6" s="17">
        <f t="shared" si="1"/>
        <v>239.12138888868503</v>
      </c>
      <c r="AC6" s="9" t="s">
        <v>202</v>
      </c>
      <c r="AD6" s="9" t="str">
        <f t="shared" si="2"/>
        <v>(-)</v>
      </c>
      <c r="AE6" s="27" t="s">
        <v>0</v>
      </c>
      <c r="AF6" s="27">
        <f t="shared" si="3"/>
        <v>1</v>
      </c>
      <c r="AG6" s="1" t="s">
        <v>0</v>
      </c>
      <c r="AH6" s="1" t="s">
        <v>1131</v>
      </c>
      <c r="AI6" s="11" t="s">
        <v>207</v>
      </c>
    </row>
    <row r="7" spans="1:35" ht="14.55" customHeight="1" x14ac:dyDescent="0.35">
      <c r="A7" s="11">
        <v>1</v>
      </c>
      <c r="B7" s="11">
        <v>7</v>
      </c>
      <c r="C7" s="66">
        <v>58</v>
      </c>
      <c r="D7" s="9" t="s">
        <v>1127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10">
        <v>44418.5715277778</v>
      </c>
      <c r="O7" s="10">
        <v>44425</v>
      </c>
      <c r="P7" s="31">
        <f t="shared" si="0"/>
        <v>7.428472222200071</v>
      </c>
      <c r="Q7" s="11" t="s">
        <v>0</v>
      </c>
      <c r="R7" s="11" t="s">
        <v>0</v>
      </c>
      <c r="S7" s="11" t="s">
        <v>190</v>
      </c>
      <c r="T7" s="11">
        <v>7794.45</v>
      </c>
      <c r="U7" s="11" t="s">
        <v>195</v>
      </c>
      <c r="V7" s="22">
        <v>44424.481458333299</v>
      </c>
      <c r="W7" s="22">
        <v>44426.417268518497</v>
      </c>
      <c r="X7" s="9" t="s">
        <v>1039</v>
      </c>
      <c r="Y7" s="11" t="s">
        <v>0</v>
      </c>
      <c r="Z7" s="11" t="s">
        <v>0</v>
      </c>
      <c r="AA7" s="11"/>
      <c r="AB7" s="17">
        <f t="shared" si="1"/>
        <v>46.459444444742985</v>
      </c>
      <c r="AC7" s="9" t="s">
        <v>202</v>
      </c>
      <c r="AD7" s="9" t="str">
        <f t="shared" si="2"/>
        <v>(-)</v>
      </c>
      <c r="AE7" s="27" t="s">
        <v>0</v>
      </c>
      <c r="AF7" s="27">
        <f t="shared" si="3"/>
        <v>1</v>
      </c>
      <c r="AG7" s="1" t="s">
        <v>0</v>
      </c>
      <c r="AH7" s="1" t="s">
        <v>1131</v>
      </c>
      <c r="AI7" s="11" t="s">
        <v>208</v>
      </c>
    </row>
    <row r="8" spans="1:35" ht="14.55" customHeight="1" x14ac:dyDescent="0.35">
      <c r="A8" s="11">
        <v>1</v>
      </c>
      <c r="B8" s="11">
        <v>8</v>
      </c>
      <c r="C8" s="66">
        <v>59</v>
      </c>
      <c r="D8" s="9" t="s">
        <v>1127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10">
        <v>43974.629861111098</v>
      </c>
      <c r="O8" s="10">
        <v>43981</v>
      </c>
      <c r="P8" s="31">
        <f t="shared" si="0"/>
        <v>7.3701388889021473</v>
      </c>
      <c r="Q8" s="11" t="s">
        <v>0</v>
      </c>
      <c r="R8" s="11" t="s">
        <v>0</v>
      </c>
      <c r="S8" s="11" t="s">
        <v>190</v>
      </c>
      <c r="T8" s="11">
        <v>9414.1200000000008</v>
      </c>
      <c r="U8" s="11" t="s">
        <v>198</v>
      </c>
      <c r="V8" s="22">
        <v>43979.494467592602</v>
      </c>
      <c r="W8" s="22">
        <v>43981.596770833297</v>
      </c>
      <c r="X8" s="9" t="s">
        <v>1039</v>
      </c>
      <c r="Y8" s="11" t="s">
        <v>0</v>
      </c>
      <c r="Z8" s="11" t="s">
        <v>0</v>
      </c>
      <c r="AA8" s="11"/>
      <c r="AB8" s="17">
        <f t="shared" si="1"/>
        <v>50.455277776694857</v>
      </c>
      <c r="AC8" s="9" t="s">
        <v>202</v>
      </c>
      <c r="AD8" s="9" t="str">
        <f t="shared" si="2"/>
        <v>(-)</v>
      </c>
      <c r="AE8" s="27" t="s">
        <v>0</v>
      </c>
      <c r="AF8" s="27">
        <f t="shared" si="3"/>
        <v>1</v>
      </c>
      <c r="AG8" s="1" t="s">
        <v>0</v>
      </c>
      <c r="AH8" s="1" t="s">
        <v>1131</v>
      </c>
      <c r="AI8" s="11" t="s">
        <v>209</v>
      </c>
    </row>
    <row r="9" spans="1:35" ht="14.55" customHeight="1" x14ac:dyDescent="0.35">
      <c r="A9" s="11">
        <v>1</v>
      </c>
      <c r="B9" s="11">
        <v>9</v>
      </c>
      <c r="C9" s="66">
        <v>61</v>
      </c>
      <c r="D9" s="9" t="s">
        <v>1126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0">
        <v>44016.4555555556</v>
      </c>
      <c r="O9" s="10">
        <v>44049</v>
      </c>
      <c r="P9" s="31">
        <f t="shared" si="0"/>
        <v>33.544444444400142</v>
      </c>
      <c r="Q9" s="11" t="s">
        <v>0</v>
      </c>
      <c r="R9" s="11" t="s">
        <v>0</v>
      </c>
      <c r="S9" s="11" t="s">
        <v>190</v>
      </c>
      <c r="T9" s="11">
        <v>331427.28000000003</v>
      </c>
      <c r="U9" s="11" t="s">
        <v>197</v>
      </c>
      <c r="V9" s="22">
        <v>44043.722372685203</v>
      </c>
      <c r="W9" s="22">
        <v>44045.461990740703</v>
      </c>
      <c r="X9" s="9" t="s">
        <v>686</v>
      </c>
      <c r="Y9" s="11" t="s">
        <v>0</v>
      </c>
      <c r="Z9" s="11" t="s">
        <v>0</v>
      </c>
      <c r="AA9" s="11"/>
      <c r="AB9" s="17">
        <f t="shared" si="1"/>
        <v>41.750833332014736</v>
      </c>
      <c r="AC9" s="9" t="s">
        <v>202</v>
      </c>
      <c r="AD9" s="9">
        <f t="shared" si="2"/>
        <v>1</v>
      </c>
      <c r="AE9" s="27" t="s">
        <v>0</v>
      </c>
      <c r="AF9" s="27">
        <f t="shared" si="3"/>
        <v>2</v>
      </c>
      <c r="AG9" s="1">
        <v>1</v>
      </c>
      <c r="AH9" s="1" t="s">
        <v>1131</v>
      </c>
      <c r="AI9" s="11" t="s">
        <v>210</v>
      </c>
    </row>
    <row r="10" spans="1:35" ht="14.55" customHeight="1" x14ac:dyDescent="0.35">
      <c r="A10" s="11">
        <v>1</v>
      </c>
      <c r="B10" s="11">
        <v>10</v>
      </c>
      <c r="C10" s="66">
        <v>60</v>
      </c>
      <c r="D10" s="9" t="s">
        <v>1127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10">
        <v>44324.597222222197</v>
      </c>
      <c r="O10" s="10">
        <v>44333</v>
      </c>
      <c r="P10" s="31">
        <f t="shared" si="0"/>
        <v>9.4027777778028394</v>
      </c>
      <c r="Q10" s="11" t="s">
        <v>0</v>
      </c>
      <c r="R10" s="11" t="s">
        <v>0</v>
      </c>
      <c r="S10" s="11" t="s">
        <v>190</v>
      </c>
      <c r="T10" s="11">
        <v>8354.1200000000008</v>
      </c>
      <c r="U10" s="11" t="s">
        <v>197</v>
      </c>
      <c r="V10" s="22">
        <v>44329.635543981502</v>
      </c>
      <c r="W10" s="22">
        <v>44331.528101851902</v>
      </c>
      <c r="X10" s="9" t="s">
        <v>1039</v>
      </c>
      <c r="Y10" s="11" t="s">
        <v>0</v>
      </c>
      <c r="Z10" s="11" t="s">
        <v>0</v>
      </c>
      <c r="AA10" s="11"/>
      <c r="AB10" s="17">
        <f t="shared" si="1"/>
        <v>45.421388889604714</v>
      </c>
      <c r="AC10" s="9" t="s">
        <v>202</v>
      </c>
      <c r="AD10" s="9" t="str">
        <f t="shared" si="2"/>
        <v>(-)</v>
      </c>
      <c r="AE10" s="27" t="s">
        <v>0</v>
      </c>
      <c r="AF10" s="27">
        <f t="shared" si="3"/>
        <v>1</v>
      </c>
      <c r="AG10" s="1" t="s">
        <v>0</v>
      </c>
      <c r="AH10" s="1" t="s">
        <v>1131</v>
      </c>
      <c r="AI10" s="11" t="s">
        <v>211</v>
      </c>
    </row>
    <row r="11" spans="1:35" ht="14.55" customHeight="1" x14ac:dyDescent="0.35">
      <c r="A11" s="11">
        <v>1</v>
      </c>
      <c r="B11" s="11">
        <v>11</v>
      </c>
      <c r="C11" s="66">
        <v>60</v>
      </c>
      <c r="D11" s="9" t="s">
        <v>1127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0</v>
      </c>
      <c r="M11" s="2">
        <v>0</v>
      </c>
      <c r="N11" s="10">
        <v>44042.587500000001</v>
      </c>
      <c r="O11" s="10">
        <v>44055</v>
      </c>
      <c r="P11" s="31">
        <f t="shared" si="0"/>
        <v>13.412499999998545</v>
      </c>
      <c r="Q11" s="11" t="s">
        <v>0</v>
      </c>
      <c r="R11" s="11" t="s">
        <v>0</v>
      </c>
      <c r="S11" s="11" t="s">
        <v>190</v>
      </c>
      <c r="T11" s="11">
        <v>13878.87</v>
      </c>
      <c r="U11" s="11" t="s">
        <v>194</v>
      </c>
      <c r="V11" s="22">
        <v>44048.454930555599</v>
      </c>
      <c r="W11" s="22">
        <v>44057.670787037001</v>
      </c>
      <c r="X11" s="9" t="s">
        <v>1039</v>
      </c>
      <c r="Y11" s="11" t="s">
        <v>0</v>
      </c>
      <c r="Z11" s="11" t="s">
        <v>0</v>
      </c>
      <c r="AA11" s="11"/>
      <c r="AB11" s="17">
        <f t="shared" si="1"/>
        <v>221.18055555364117</v>
      </c>
      <c r="AC11" s="9" t="s">
        <v>202</v>
      </c>
      <c r="AD11" s="9" t="str">
        <f t="shared" si="2"/>
        <v>(-)</v>
      </c>
      <c r="AE11" s="27" t="s">
        <v>0</v>
      </c>
      <c r="AF11" s="27">
        <f t="shared" si="3"/>
        <v>1</v>
      </c>
      <c r="AG11" s="1" t="s">
        <v>0</v>
      </c>
      <c r="AH11" s="1" t="s">
        <v>1131</v>
      </c>
      <c r="AI11" s="11" t="s">
        <v>212</v>
      </c>
    </row>
    <row r="12" spans="1:35" ht="14.55" customHeight="1" x14ac:dyDescent="0.35">
      <c r="A12" s="11">
        <v>1</v>
      </c>
      <c r="B12" s="11">
        <v>12</v>
      </c>
      <c r="C12" s="66">
        <v>55</v>
      </c>
      <c r="D12" s="9" t="s">
        <v>1126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10">
        <v>44042.616666666698</v>
      </c>
      <c r="O12" s="10">
        <v>44050</v>
      </c>
      <c r="P12" s="31">
        <f t="shared" si="0"/>
        <v>8.3833333333022892</v>
      </c>
      <c r="Q12" s="11" t="s">
        <v>0</v>
      </c>
      <c r="R12" s="11" t="s">
        <v>0</v>
      </c>
      <c r="S12" s="11" t="s">
        <v>190</v>
      </c>
      <c r="T12" s="11">
        <v>6111.87</v>
      </c>
      <c r="U12" s="11" t="s">
        <v>198</v>
      </c>
      <c r="V12" s="22">
        <v>44048.455069444397</v>
      </c>
      <c r="W12" s="22">
        <v>44050.378923611097</v>
      </c>
      <c r="X12" s="9" t="s">
        <v>1039</v>
      </c>
      <c r="Y12" s="11" t="s">
        <v>0</v>
      </c>
      <c r="Z12" s="11" t="s">
        <v>0</v>
      </c>
      <c r="AA12" s="11"/>
      <c r="AB12" s="17">
        <f t="shared" si="1"/>
        <v>46.172500000800937</v>
      </c>
      <c r="AC12" s="9" t="s">
        <v>202</v>
      </c>
      <c r="AD12" s="9" t="str">
        <f t="shared" si="2"/>
        <v>(-)</v>
      </c>
      <c r="AE12" s="27" t="s">
        <v>0</v>
      </c>
      <c r="AF12" s="27">
        <f t="shared" si="3"/>
        <v>1</v>
      </c>
      <c r="AG12" s="1" t="s">
        <v>0</v>
      </c>
      <c r="AH12" s="1" t="s">
        <v>1131</v>
      </c>
      <c r="AI12" s="11" t="s">
        <v>211</v>
      </c>
    </row>
    <row r="13" spans="1:35" ht="14.55" customHeight="1" x14ac:dyDescent="0.35">
      <c r="A13" s="11">
        <v>1</v>
      </c>
      <c r="B13" s="11">
        <v>13</v>
      </c>
      <c r="C13" s="66">
        <v>64</v>
      </c>
      <c r="D13" s="9" t="s">
        <v>1127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10">
        <v>44117.675000000003</v>
      </c>
      <c r="O13" s="10">
        <v>44138</v>
      </c>
      <c r="P13" s="31">
        <f t="shared" si="0"/>
        <v>21.32499999999709</v>
      </c>
      <c r="Q13" s="11" t="s">
        <v>0</v>
      </c>
      <c r="R13" s="11" t="s">
        <v>0</v>
      </c>
      <c r="S13" s="11" t="s">
        <v>190</v>
      </c>
      <c r="T13" s="11">
        <v>34931.910000000003</v>
      </c>
      <c r="U13" s="11" t="s">
        <v>194</v>
      </c>
      <c r="V13" s="22">
        <v>44120.635011574101</v>
      </c>
      <c r="W13" s="22">
        <v>44123.409050925897</v>
      </c>
      <c r="X13" s="9" t="s">
        <v>1039</v>
      </c>
      <c r="Y13" s="11" t="s">
        <v>0</v>
      </c>
      <c r="Z13" s="11" t="s">
        <v>0</v>
      </c>
      <c r="AA13" s="11"/>
      <c r="AB13" s="17">
        <f t="shared" si="1"/>
        <v>66.576944443106186</v>
      </c>
      <c r="AC13" s="9" t="s">
        <v>202</v>
      </c>
      <c r="AD13" s="9" t="str">
        <f t="shared" si="2"/>
        <v>(-)</v>
      </c>
      <c r="AE13" s="27" t="s">
        <v>0</v>
      </c>
      <c r="AF13" s="27">
        <f t="shared" si="3"/>
        <v>1</v>
      </c>
      <c r="AG13" s="1" t="s">
        <v>0</v>
      </c>
      <c r="AH13" s="1" t="s">
        <v>1131</v>
      </c>
      <c r="AI13" s="11" t="s">
        <v>213</v>
      </c>
    </row>
    <row r="14" spans="1:35" ht="14.55" customHeight="1" x14ac:dyDescent="0.35">
      <c r="A14" s="11">
        <v>1</v>
      </c>
      <c r="B14" s="11">
        <v>14</v>
      </c>
      <c r="C14" s="66">
        <v>55</v>
      </c>
      <c r="D14" s="9" t="s">
        <v>1127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0">
        <v>44181.628472222197</v>
      </c>
      <c r="O14" s="10">
        <v>44194</v>
      </c>
      <c r="P14" s="31">
        <f t="shared" si="0"/>
        <v>13.371527777802839</v>
      </c>
      <c r="Q14" s="11" t="s">
        <v>0</v>
      </c>
      <c r="R14" s="11" t="s">
        <v>0</v>
      </c>
      <c r="S14" s="11" t="s">
        <v>190</v>
      </c>
      <c r="T14" s="11">
        <v>14417.69</v>
      </c>
      <c r="U14" s="11" t="s">
        <v>197</v>
      </c>
      <c r="V14" s="22">
        <v>44187.485208333303</v>
      </c>
      <c r="W14" s="22">
        <v>44196.375254629602</v>
      </c>
      <c r="X14" s="9" t="s">
        <v>1039</v>
      </c>
      <c r="Y14" s="11" t="s">
        <v>0</v>
      </c>
      <c r="Z14" s="11" t="s">
        <v>0</v>
      </c>
      <c r="AA14" s="11"/>
      <c r="AB14" s="17">
        <f t="shared" si="1"/>
        <v>213.36111111118225</v>
      </c>
      <c r="AC14" s="9" t="s">
        <v>202</v>
      </c>
      <c r="AD14" s="9" t="str">
        <f t="shared" si="2"/>
        <v>(-)</v>
      </c>
      <c r="AE14" s="27" t="s">
        <v>0</v>
      </c>
      <c r="AF14" s="27">
        <f t="shared" si="3"/>
        <v>1</v>
      </c>
      <c r="AG14" s="1" t="s">
        <v>0</v>
      </c>
      <c r="AH14" s="1" t="s">
        <v>1131</v>
      </c>
      <c r="AI14" s="11" t="s">
        <v>214</v>
      </c>
    </row>
    <row r="15" spans="1:35" ht="14.55" customHeight="1" x14ac:dyDescent="0.35">
      <c r="A15" s="11">
        <v>1</v>
      </c>
      <c r="B15" s="11">
        <v>15</v>
      </c>
      <c r="C15" s="66">
        <v>57</v>
      </c>
      <c r="D15" s="9" t="s">
        <v>1127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0">
        <v>44129.654861111099</v>
      </c>
      <c r="O15" s="10">
        <v>44159</v>
      </c>
      <c r="P15" s="31">
        <f t="shared" si="0"/>
        <v>30.345138888900692</v>
      </c>
      <c r="Q15" s="11" t="s">
        <v>0</v>
      </c>
      <c r="R15" s="11" t="s">
        <v>0</v>
      </c>
      <c r="S15" s="11" t="s">
        <v>190</v>
      </c>
      <c r="T15" s="11">
        <v>72027.210000000006</v>
      </c>
      <c r="U15" s="11" t="s">
        <v>197</v>
      </c>
      <c r="V15" s="22">
        <v>44138.487314814804</v>
      </c>
      <c r="W15" s="22">
        <v>44140.390428240702</v>
      </c>
      <c r="X15" s="9" t="s">
        <v>1039</v>
      </c>
      <c r="Y15" s="11" t="s">
        <v>0</v>
      </c>
      <c r="Z15" s="11" t="s">
        <v>0</v>
      </c>
      <c r="AA15" s="11"/>
      <c r="AB15" s="17">
        <f t="shared" si="1"/>
        <v>45.67472222156357</v>
      </c>
      <c r="AC15" s="9" t="s">
        <v>202</v>
      </c>
      <c r="AD15" s="9" t="str">
        <f t="shared" si="2"/>
        <v>(-)</v>
      </c>
      <c r="AE15" s="27" t="s">
        <v>0</v>
      </c>
      <c r="AF15" s="27">
        <f t="shared" si="3"/>
        <v>1</v>
      </c>
      <c r="AG15" s="1" t="s">
        <v>0</v>
      </c>
      <c r="AH15" s="1" t="s">
        <v>1131</v>
      </c>
      <c r="AI15" s="11" t="s">
        <v>215</v>
      </c>
    </row>
    <row r="16" spans="1:35" ht="14.55" customHeight="1" x14ac:dyDescent="0.35">
      <c r="A16" s="11">
        <v>1</v>
      </c>
      <c r="B16" s="11">
        <v>16</v>
      </c>
      <c r="C16" s="66">
        <v>64</v>
      </c>
      <c r="D16" s="9" t="s">
        <v>1126</v>
      </c>
      <c r="E16" s="2">
        <v>0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10">
        <v>44260.4868055556</v>
      </c>
      <c r="O16" s="10">
        <v>44260</v>
      </c>
      <c r="P16" s="31">
        <f t="shared" si="0"/>
        <v>0.51319444440014195</v>
      </c>
      <c r="Q16" s="11" t="s">
        <v>0</v>
      </c>
      <c r="R16" s="11" t="s">
        <v>0</v>
      </c>
      <c r="S16" s="11" t="s">
        <v>190</v>
      </c>
      <c r="T16" s="11">
        <v>11124.54</v>
      </c>
      <c r="U16" s="11" t="s">
        <v>194</v>
      </c>
      <c r="V16" s="22">
        <v>44260.640405092599</v>
      </c>
      <c r="W16" s="22">
        <v>44262.610578703701</v>
      </c>
      <c r="X16" s="9" t="s">
        <v>1039</v>
      </c>
      <c r="Y16" s="11" t="s">
        <v>0</v>
      </c>
      <c r="Z16" s="11" t="s">
        <v>0</v>
      </c>
      <c r="AA16" s="11"/>
      <c r="AB16" s="17">
        <f t="shared" si="1"/>
        <v>47.284166666446254</v>
      </c>
      <c r="AC16" s="9" t="s">
        <v>202</v>
      </c>
      <c r="AD16" s="9" t="str">
        <f t="shared" si="2"/>
        <v>(-)</v>
      </c>
      <c r="AE16" s="27" t="s">
        <v>0</v>
      </c>
      <c r="AF16" s="27">
        <f t="shared" si="3"/>
        <v>1</v>
      </c>
      <c r="AG16" s="1" t="s">
        <v>0</v>
      </c>
      <c r="AH16" s="1" t="s">
        <v>1131</v>
      </c>
      <c r="AI16" s="11" t="s">
        <v>216</v>
      </c>
    </row>
    <row r="17" spans="1:35" ht="14.55" customHeight="1" x14ac:dyDescent="0.35">
      <c r="A17" s="11">
        <v>1</v>
      </c>
      <c r="B17" s="11">
        <v>17</v>
      </c>
      <c r="C17" s="66">
        <v>69</v>
      </c>
      <c r="D17" s="9" t="s">
        <v>1126</v>
      </c>
      <c r="E17" s="2">
        <v>0</v>
      </c>
      <c r="F17" s="2">
        <v>1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10">
        <v>44309.463194444397</v>
      </c>
      <c r="O17" s="10">
        <v>44313</v>
      </c>
      <c r="P17" s="31">
        <f t="shared" si="0"/>
        <v>4.5368055556027684</v>
      </c>
      <c r="Q17" s="11" t="s">
        <v>0</v>
      </c>
      <c r="R17" s="11" t="s">
        <v>0</v>
      </c>
      <c r="S17" s="11" t="s">
        <v>190</v>
      </c>
      <c r="T17" s="11">
        <v>46852.37</v>
      </c>
      <c r="U17" s="11" t="s">
        <v>197</v>
      </c>
      <c r="V17" s="22">
        <v>44311.471458333297</v>
      </c>
      <c r="W17" s="22">
        <v>44313.461192129602</v>
      </c>
      <c r="X17" s="9" t="s">
        <v>684</v>
      </c>
      <c r="Y17" s="9" t="s">
        <v>683</v>
      </c>
      <c r="Z17" s="11" t="s">
        <v>0</v>
      </c>
      <c r="AA17" s="11"/>
      <c r="AB17" s="17">
        <f t="shared" si="1"/>
        <v>47.753611111314967</v>
      </c>
      <c r="AC17" s="9" t="s">
        <v>202</v>
      </c>
      <c r="AD17" s="9">
        <f t="shared" si="2"/>
        <v>1</v>
      </c>
      <c r="AE17" s="27" t="s">
        <v>0</v>
      </c>
      <c r="AF17" s="27">
        <f t="shared" si="3"/>
        <v>2</v>
      </c>
      <c r="AG17" s="1">
        <v>1</v>
      </c>
      <c r="AH17" s="1" t="s">
        <v>1131</v>
      </c>
      <c r="AI17" s="11" t="s">
        <v>217</v>
      </c>
    </row>
    <row r="18" spans="1:35" ht="14.55" customHeight="1" x14ac:dyDescent="0.35">
      <c r="A18" s="11">
        <v>1</v>
      </c>
      <c r="B18" s="11">
        <v>18</v>
      </c>
      <c r="C18" s="66">
        <v>58</v>
      </c>
      <c r="D18" s="9" t="s">
        <v>1127</v>
      </c>
      <c r="E18" s="2">
        <v>0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10">
        <v>44421.588194444397</v>
      </c>
      <c r="O18" s="10">
        <v>44436</v>
      </c>
      <c r="P18" s="31">
        <f t="shared" si="0"/>
        <v>15.411805555602768</v>
      </c>
      <c r="Q18" s="11" t="s">
        <v>0</v>
      </c>
      <c r="R18" s="11" t="s">
        <v>0</v>
      </c>
      <c r="S18" s="11" t="s">
        <v>190</v>
      </c>
      <c r="T18" s="11">
        <v>16711.400000000001</v>
      </c>
      <c r="U18" s="11" t="s">
        <v>195</v>
      </c>
      <c r="V18" s="22">
        <v>44426.484606481499</v>
      </c>
      <c r="W18" s="22">
        <v>44436.451979166697</v>
      </c>
      <c r="X18" s="9" t="s">
        <v>1039</v>
      </c>
      <c r="Y18" s="11" t="s">
        <v>0</v>
      </c>
      <c r="Z18" s="11" t="s">
        <v>0</v>
      </c>
      <c r="AA18" s="11"/>
      <c r="AB18" s="17">
        <f t="shared" si="1"/>
        <v>239.21694444474997</v>
      </c>
      <c r="AC18" s="9" t="s">
        <v>202</v>
      </c>
      <c r="AD18" s="9" t="str">
        <f t="shared" si="2"/>
        <v>(-)</v>
      </c>
      <c r="AE18" s="27" t="s">
        <v>0</v>
      </c>
      <c r="AF18" s="27">
        <f t="shared" si="3"/>
        <v>1</v>
      </c>
      <c r="AG18" s="1" t="s">
        <v>0</v>
      </c>
      <c r="AH18" s="1" t="s">
        <v>1131</v>
      </c>
      <c r="AI18" s="11" t="s">
        <v>211</v>
      </c>
    </row>
    <row r="19" spans="1:35" ht="14.55" customHeight="1" x14ac:dyDescent="0.35">
      <c r="A19" s="11">
        <v>1</v>
      </c>
      <c r="B19" s="11">
        <v>19</v>
      </c>
      <c r="C19" s="66">
        <v>63</v>
      </c>
      <c r="D19" s="9" t="s">
        <v>1126</v>
      </c>
      <c r="E19" s="2">
        <v>0</v>
      </c>
      <c r="F19" s="2">
        <v>1</v>
      </c>
      <c r="G19" s="2">
        <v>0</v>
      </c>
      <c r="H19" s="2">
        <v>0</v>
      </c>
      <c r="I19" s="2">
        <v>1</v>
      </c>
      <c r="J19" s="2">
        <v>0</v>
      </c>
      <c r="K19" s="2">
        <v>1</v>
      </c>
      <c r="L19" s="2">
        <v>0</v>
      </c>
      <c r="M19" s="2">
        <v>0</v>
      </c>
      <c r="N19" s="10">
        <v>44446.676388888904</v>
      </c>
      <c r="O19" s="10">
        <v>44464</v>
      </c>
      <c r="P19" s="31">
        <f t="shared" si="0"/>
        <v>18.323611111096398</v>
      </c>
      <c r="Q19" s="11" t="s">
        <v>0</v>
      </c>
      <c r="R19" s="11" t="s">
        <v>0</v>
      </c>
      <c r="S19" s="11" t="s">
        <v>190</v>
      </c>
      <c r="T19" s="11">
        <v>27253.75</v>
      </c>
      <c r="U19" s="11" t="s">
        <v>194</v>
      </c>
      <c r="V19" s="22">
        <v>44456.527777777803</v>
      </c>
      <c r="W19" s="22">
        <v>44466.420648148203</v>
      </c>
      <c r="X19" s="9" t="s">
        <v>1039</v>
      </c>
      <c r="Y19" s="11" t="s">
        <v>0</v>
      </c>
      <c r="Z19" s="11" t="s">
        <v>0</v>
      </c>
      <c r="AA19" s="11"/>
      <c r="AB19" s="17">
        <f t="shared" si="1"/>
        <v>237.4288888896117</v>
      </c>
      <c r="AC19" s="9" t="s">
        <v>202</v>
      </c>
      <c r="AD19" s="9" t="str">
        <f t="shared" si="2"/>
        <v>(-)</v>
      </c>
      <c r="AE19" s="27" t="s">
        <v>0</v>
      </c>
      <c r="AF19" s="27">
        <f t="shared" si="3"/>
        <v>1</v>
      </c>
      <c r="AG19" s="1" t="s">
        <v>0</v>
      </c>
      <c r="AH19" s="1" t="s">
        <v>1131</v>
      </c>
      <c r="AI19" s="11" t="s">
        <v>218</v>
      </c>
    </row>
    <row r="20" spans="1:35" ht="14.55" customHeight="1" x14ac:dyDescent="0.35">
      <c r="A20" s="11">
        <v>1</v>
      </c>
      <c r="B20" s="11">
        <v>20</v>
      </c>
      <c r="C20" s="66">
        <v>68</v>
      </c>
      <c r="D20" s="9" t="s">
        <v>1126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10">
        <v>44256.625</v>
      </c>
      <c r="O20" s="10">
        <v>44264</v>
      </c>
      <c r="P20" s="31">
        <f t="shared" si="0"/>
        <v>8.375</v>
      </c>
      <c r="Q20" s="11" t="s">
        <v>0</v>
      </c>
      <c r="R20" s="11" t="s">
        <v>0</v>
      </c>
      <c r="S20" s="11" t="s">
        <v>190</v>
      </c>
      <c r="T20" s="11">
        <v>13443.19</v>
      </c>
      <c r="U20" s="11" t="s">
        <v>195</v>
      </c>
      <c r="V20" s="22">
        <v>44258.475729166697</v>
      </c>
      <c r="W20" s="22">
        <v>44260.415462962999</v>
      </c>
      <c r="X20" s="9" t="s">
        <v>1039</v>
      </c>
      <c r="Y20" s="11" t="s">
        <v>0</v>
      </c>
      <c r="Z20" s="11" t="s">
        <v>0</v>
      </c>
      <c r="AA20" s="11"/>
      <c r="AB20" s="17">
        <f t="shared" si="1"/>
        <v>46.553611111245118</v>
      </c>
      <c r="AC20" s="9" t="s">
        <v>202</v>
      </c>
      <c r="AD20" s="9" t="str">
        <f t="shared" si="2"/>
        <v>(-)</v>
      </c>
      <c r="AE20" s="27" t="s">
        <v>0</v>
      </c>
      <c r="AF20" s="27">
        <f t="shared" si="3"/>
        <v>1</v>
      </c>
      <c r="AG20" s="1" t="s">
        <v>0</v>
      </c>
      <c r="AH20" s="1" t="s">
        <v>1131</v>
      </c>
      <c r="AI20" s="11" t="s">
        <v>219</v>
      </c>
    </row>
    <row r="21" spans="1:35" ht="14.55" customHeight="1" x14ac:dyDescent="0.35">
      <c r="A21" s="11">
        <v>1</v>
      </c>
      <c r="B21" s="11">
        <v>21</v>
      </c>
      <c r="C21" s="66">
        <v>55</v>
      </c>
      <c r="D21" s="9" t="s">
        <v>1127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10">
        <v>44115.605555555601</v>
      </c>
      <c r="O21" s="10">
        <v>44120</v>
      </c>
      <c r="P21" s="31">
        <f t="shared" si="0"/>
        <v>5.3944444443986868</v>
      </c>
      <c r="Q21" s="11" t="s">
        <v>0</v>
      </c>
      <c r="R21" s="11" t="s">
        <v>0</v>
      </c>
      <c r="S21" s="2" t="s">
        <v>190</v>
      </c>
      <c r="T21" s="11">
        <v>6194.14</v>
      </c>
      <c r="U21" s="2" t="s">
        <v>194</v>
      </c>
      <c r="V21" s="22">
        <v>44117.491597222201</v>
      </c>
      <c r="W21" s="22">
        <v>44123.7276851852</v>
      </c>
      <c r="X21" s="9" t="s">
        <v>687</v>
      </c>
      <c r="Y21" s="11" t="s">
        <v>0</v>
      </c>
      <c r="Z21" s="11" t="s">
        <v>0</v>
      </c>
      <c r="AA21" s="11"/>
      <c r="AB21" s="17">
        <f t="shared" si="1"/>
        <v>149.66611111199018</v>
      </c>
      <c r="AC21" s="9" t="s">
        <v>202</v>
      </c>
      <c r="AD21" s="9">
        <f t="shared" si="2"/>
        <v>1</v>
      </c>
      <c r="AE21" s="27" t="s">
        <v>0</v>
      </c>
      <c r="AF21" s="27">
        <f t="shared" si="3"/>
        <v>2</v>
      </c>
      <c r="AG21" s="1">
        <v>1</v>
      </c>
      <c r="AH21" s="1" t="s">
        <v>1131</v>
      </c>
      <c r="AI21" s="11" t="s">
        <v>220</v>
      </c>
    </row>
    <row r="22" spans="1:35" ht="14.55" customHeight="1" x14ac:dyDescent="0.35">
      <c r="A22" s="11">
        <v>1</v>
      </c>
      <c r="B22" s="11">
        <v>22</v>
      </c>
      <c r="C22" s="66">
        <v>67</v>
      </c>
      <c r="D22" s="9" t="s">
        <v>1127</v>
      </c>
      <c r="E22" s="2">
        <v>0</v>
      </c>
      <c r="F22" s="2">
        <v>1</v>
      </c>
      <c r="G22" s="2">
        <v>0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10">
        <v>43932.604861111096</v>
      </c>
      <c r="O22" s="10">
        <v>43938</v>
      </c>
      <c r="P22" s="31">
        <f t="shared" si="0"/>
        <v>6.3951388889036025</v>
      </c>
      <c r="Q22" s="11" t="s">
        <v>0</v>
      </c>
      <c r="R22" s="11" t="s">
        <v>0</v>
      </c>
      <c r="S22" s="11" t="s">
        <v>190</v>
      </c>
      <c r="T22" s="11">
        <v>9052.26</v>
      </c>
      <c r="U22" s="11" t="s">
        <v>195</v>
      </c>
      <c r="V22" s="22">
        <v>43936.485115740703</v>
      </c>
      <c r="W22" s="22">
        <v>43938.453240740702</v>
      </c>
      <c r="X22" s="9" t="s">
        <v>1039</v>
      </c>
      <c r="Y22" s="11" t="s">
        <v>0</v>
      </c>
      <c r="Z22" s="11" t="s">
        <v>0</v>
      </c>
      <c r="AA22" s="11"/>
      <c r="AB22" s="17">
        <f t="shared" si="1"/>
        <v>47.23499999998603</v>
      </c>
      <c r="AC22" s="9" t="s">
        <v>202</v>
      </c>
      <c r="AD22" s="9" t="str">
        <f t="shared" si="2"/>
        <v>(-)</v>
      </c>
      <c r="AE22" s="27" t="s">
        <v>0</v>
      </c>
      <c r="AF22" s="27">
        <f t="shared" si="3"/>
        <v>1</v>
      </c>
      <c r="AG22" s="1" t="s">
        <v>0</v>
      </c>
      <c r="AH22" s="1" t="s">
        <v>1131</v>
      </c>
      <c r="AI22" s="11" t="s">
        <v>221</v>
      </c>
    </row>
    <row r="23" spans="1:35" ht="14.55" customHeight="1" x14ac:dyDescent="0.35">
      <c r="A23" s="11">
        <v>1</v>
      </c>
      <c r="B23" s="11">
        <v>23</v>
      </c>
      <c r="C23" s="66">
        <v>66</v>
      </c>
      <c r="D23" s="9" t="s">
        <v>1127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10">
        <v>44536.664583333302</v>
      </c>
      <c r="O23" s="10">
        <v>44546</v>
      </c>
      <c r="P23" s="31">
        <f t="shared" si="0"/>
        <v>10.335416666697711</v>
      </c>
      <c r="Q23" s="11" t="s">
        <v>0</v>
      </c>
      <c r="R23" s="11" t="s">
        <v>0</v>
      </c>
      <c r="S23" s="11" t="s">
        <v>190</v>
      </c>
      <c r="T23" s="11">
        <v>11946.15</v>
      </c>
      <c r="U23" s="11" t="s">
        <v>195</v>
      </c>
      <c r="V23" s="22">
        <v>44540.439861111103</v>
      </c>
      <c r="W23" s="22">
        <v>44542.479189814803</v>
      </c>
      <c r="X23" s="9" t="s">
        <v>1039</v>
      </c>
      <c r="Y23" s="11" t="s">
        <v>0</v>
      </c>
      <c r="Z23" s="11" t="s">
        <v>0</v>
      </c>
      <c r="AA23" s="11"/>
      <c r="AB23" s="17">
        <f t="shared" si="1"/>
        <v>48.943888888810761</v>
      </c>
      <c r="AC23" s="9" t="s">
        <v>202</v>
      </c>
      <c r="AD23" s="9" t="str">
        <f t="shared" si="2"/>
        <v>(-)</v>
      </c>
      <c r="AE23" s="27" t="s">
        <v>0</v>
      </c>
      <c r="AF23" s="27">
        <f t="shared" si="3"/>
        <v>1</v>
      </c>
      <c r="AG23" s="1" t="s">
        <v>0</v>
      </c>
      <c r="AH23" s="1" t="s">
        <v>1131</v>
      </c>
      <c r="AI23" s="11" t="s">
        <v>222</v>
      </c>
    </row>
    <row r="24" spans="1:35" ht="14.55" customHeight="1" x14ac:dyDescent="0.35">
      <c r="A24" s="11">
        <v>1</v>
      </c>
      <c r="B24" s="11">
        <v>25</v>
      </c>
      <c r="C24" s="66">
        <v>57</v>
      </c>
      <c r="D24" s="9" t="s">
        <v>1127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0">
        <v>44420.707638888904</v>
      </c>
      <c r="O24" s="10">
        <v>44455</v>
      </c>
      <c r="P24" s="31">
        <f t="shared" si="0"/>
        <v>35.292361111096398</v>
      </c>
      <c r="Q24" s="11" t="s">
        <v>0</v>
      </c>
      <c r="R24" s="11" t="s">
        <v>0</v>
      </c>
      <c r="S24" s="11" t="s">
        <v>190</v>
      </c>
      <c r="T24" s="11">
        <v>43762.559999999998</v>
      </c>
      <c r="U24" s="11" t="s">
        <v>194</v>
      </c>
      <c r="V24" s="22">
        <v>44420.521828703699</v>
      </c>
      <c r="W24" s="22">
        <v>44422.522210648203</v>
      </c>
      <c r="X24" s="9" t="s">
        <v>1039</v>
      </c>
      <c r="Y24" s="11" t="s">
        <v>0</v>
      </c>
      <c r="Z24" s="11" t="s">
        <v>0</v>
      </c>
      <c r="AA24" s="11"/>
      <c r="AB24" s="17">
        <f t="shared" si="1"/>
        <v>48.009166668110993</v>
      </c>
      <c r="AC24" s="9" t="s">
        <v>202</v>
      </c>
      <c r="AD24" s="9" t="str">
        <f t="shared" si="2"/>
        <v>(-)</v>
      </c>
      <c r="AE24" s="27" t="s">
        <v>0</v>
      </c>
      <c r="AF24" s="27">
        <f t="shared" si="3"/>
        <v>1</v>
      </c>
      <c r="AG24" s="1" t="s">
        <v>0</v>
      </c>
      <c r="AH24" s="1" t="s">
        <v>1131</v>
      </c>
      <c r="AI24" s="11" t="s">
        <v>223</v>
      </c>
    </row>
    <row r="25" spans="1:35" ht="14.55" customHeight="1" x14ac:dyDescent="0.35">
      <c r="A25" s="11">
        <v>1</v>
      </c>
      <c r="B25" s="11">
        <v>26</v>
      </c>
      <c r="C25" s="66">
        <v>64</v>
      </c>
      <c r="D25" s="9" t="s">
        <v>1127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0">
        <v>44081.677083333299</v>
      </c>
      <c r="O25" s="10">
        <v>44089</v>
      </c>
      <c r="P25" s="31">
        <f t="shared" si="0"/>
        <v>8.3229166667006211</v>
      </c>
      <c r="Q25" s="11" t="s">
        <v>0</v>
      </c>
      <c r="R25" s="11" t="s">
        <v>0</v>
      </c>
      <c r="S25" s="11" t="s">
        <v>190</v>
      </c>
      <c r="T25" s="11">
        <v>8187.56</v>
      </c>
      <c r="U25" s="11" t="s">
        <v>194</v>
      </c>
      <c r="V25" s="22">
        <v>44089.430370370399</v>
      </c>
      <c r="W25" s="22">
        <v>44096.584687499999</v>
      </c>
      <c r="X25" s="9" t="s">
        <v>687</v>
      </c>
      <c r="Y25" s="11" t="s">
        <v>0</v>
      </c>
      <c r="Z25" s="11" t="s">
        <v>0</v>
      </c>
      <c r="AA25" s="11"/>
      <c r="AB25" s="17">
        <f t="shared" si="1"/>
        <v>171.70361111039529</v>
      </c>
      <c r="AC25" s="9" t="s">
        <v>202</v>
      </c>
      <c r="AD25" s="9">
        <f t="shared" si="2"/>
        <v>1</v>
      </c>
      <c r="AE25" s="27" t="s">
        <v>0</v>
      </c>
      <c r="AF25" s="27">
        <f t="shared" si="3"/>
        <v>2</v>
      </c>
      <c r="AG25" s="1">
        <v>1</v>
      </c>
      <c r="AH25" s="1" t="s">
        <v>1131</v>
      </c>
      <c r="AI25" s="11" t="s">
        <v>224</v>
      </c>
    </row>
    <row r="26" spans="1:35" ht="14.55" customHeight="1" x14ac:dyDescent="0.35">
      <c r="A26" s="11">
        <v>1</v>
      </c>
      <c r="B26" s="11">
        <v>27</v>
      </c>
      <c r="C26" s="66">
        <v>59</v>
      </c>
      <c r="D26" s="9" t="s">
        <v>1127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0">
        <v>44157.637499999997</v>
      </c>
      <c r="O26" s="10">
        <v>44183</v>
      </c>
      <c r="P26" s="31">
        <f t="shared" si="0"/>
        <v>26.36250000000291</v>
      </c>
      <c r="Q26" s="11" t="s">
        <v>0</v>
      </c>
      <c r="R26" s="11" t="s">
        <v>0</v>
      </c>
      <c r="S26" s="11" t="s">
        <v>190</v>
      </c>
      <c r="T26" s="11">
        <v>56767.45</v>
      </c>
      <c r="U26" s="11" t="s">
        <v>195</v>
      </c>
      <c r="V26" s="22">
        <v>44167.498622685198</v>
      </c>
      <c r="W26" s="22">
        <v>44176.4327430556</v>
      </c>
      <c r="X26" s="9" t="s">
        <v>1039</v>
      </c>
      <c r="Y26" s="11" t="s">
        <v>0</v>
      </c>
      <c r="Z26" s="11" t="s">
        <v>0</v>
      </c>
      <c r="AA26" s="11"/>
      <c r="AB26" s="17">
        <f t="shared" si="1"/>
        <v>214.41888888966059</v>
      </c>
      <c r="AC26" s="9" t="s">
        <v>202</v>
      </c>
      <c r="AD26" s="9" t="str">
        <f t="shared" si="2"/>
        <v>(-)</v>
      </c>
      <c r="AE26" s="27" t="s">
        <v>0</v>
      </c>
      <c r="AF26" s="27">
        <f t="shared" si="3"/>
        <v>1</v>
      </c>
      <c r="AG26" s="1" t="s">
        <v>0</v>
      </c>
      <c r="AH26" s="1" t="s">
        <v>1131</v>
      </c>
      <c r="AI26" s="11" t="s">
        <v>225</v>
      </c>
    </row>
    <row r="27" spans="1:35" ht="14.55" customHeight="1" x14ac:dyDescent="0.35">
      <c r="A27" s="11">
        <v>1</v>
      </c>
      <c r="B27" s="11">
        <v>28</v>
      </c>
      <c r="C27" s="66">
        <v>68</v>
      </c>
      <c r="D27" s="9" t="s">
        <v>1126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10">
        <v>43973.689583333296</v>
      </c>
      <c r="O27" s="10">
        <v>43997</v>
      </c>
      <c r="P27" s="31">
        <f t="shared" si="0"/>
        <v>24.310416666703532</v>
      </c>
      <c r="Q27" s="11" t="s">
        <v>0</v>
      </c>
      <c r="R27" s="11" t="s">
        <v>0</v>
      </c>
      <c r="S27" s="11" t="s">
        <v>190</v>
      </c>
      <c r="T27" s="11">
        <v>39105.53</v>
      </c>
      <c r="U27" s="11" t="s">
        <v>195</v>
      </c>
      <c r="V27" s="22">
        <v>43979.494629629597</v>
      </c>
      <c r="W27" s="22">
        <v>43981.596770833297</v>
      </c>
      <c r="X27" s="9" t="s">
        <v>1039</v>
      </c>
      <c r="Y27" s="11" t="s">
        <v>0</v>
      </c>
      <c r="Z27" s="11" t="s">
        <v>0</v>
      </c>
      <c r="AA27" s="11"/>
      <c r="AB27" s="17">
        <f t="shared" si="1"/>
        <v>50.451388888817746</v>
      </c>
      <c r="AC27" s="9" t="s">
        <v>202</v>
      </c>
      <c r="AD27" s="9" t="str">
        <f t="shared" si="2"/>
        <v>(-)</v>
      </c>
      <c r="AE27" s="27" t="s">
        <v>0</v>
      </c>
      <c r="AF27" s="27">
        <f t="shared" si="3"/>
        <v>1</v>
      </c>
      <c r="AG27" s="1" t="s">
        <v>0</v>
      </c>
      <c r="AH27" s="1" t="s">
        <v>1131</v>
      </c>
      <c r="AI27" s="11" t="s">
        <v>226</v>
      </c>
    </row>
    <row r="28" spans="1:35" ht="14.55" customHeight="1" x14ac:dyDescent="0.35">
      <c r="A28" s="11">
        <v>1</v>
      </c>
      <c r="B28" s="11">
        <v>29</v>
      </c>
      <c r="C28" s="66">
        <v>57</v>
      </c>
      <c r="D28" s="9" t="s">
        <v>1127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10">
        <v>44536.620833333298</v>
      </c>
      <c r="O28" s="10">
        <v>44554</v>
      </c>
      <c r="P28" s="31">
        <f t="shared" si="0"/>
        <v>18.379166666702076</v>
      </c>
      <c r="Q28" s="11" t="s">
        <v>0</v>
      </c>
      <c r="R28" s="11" t="s">
        <v>0</v>
      </c>
      <c r="S28" s="11" t="s">
        <v>190</v>
      </c>
      <c r="T28" s="11">
        <v>22109.79</v>
      </c>
      <c r="U28" s="11" t="s">
        <v>194</v>
      </c>
      <c r="V28" s="22">
        <v>44545.690046296302</v>
      </c>
      <c r="W28" s="22">
        <v>44547.471423611103</v>
      </c>
      <c r="X28" s="9" t="s">
        <v>1039</v>
      </c>
      <c r="Y28" s="11" t="s">
        <v>0</v>
      </c>
      <c r="Z28" s="11" t="s">
        <v>0</v>
      </c>
      <c r="AA28" s="11"/>
      <c r="AB28" s="17">
        <f t="shared" si="1"/>
        <v>42.75305555522209</v>
      </c>
      <c r="AC28" s="9" t="s">
        <v>202</v>
      </c>
      <c r="AD28" s="9" t="str">
        <f t="shared" si="2"/>
        <v>(-)</v>
      </c>
      <c r="AE28" s="27" t="s">
        <v>0</v>
      </c>
      <c r="AF28" s="27">
        <f t="shared" si="3"/>
        <v>1</v>
      </c>
      <c r="AG28" s="1" t="s">
        <v>0</v>
      </c>
      <c r="AH28" s="1" t="s">
        <v>1131</v>
      </c>
      <c r="AI28" s="11" t="s">
        <v>227</v>
      </c>
    </row>
    <row r="29" spans="1:35" ht="14.55" customHeight="1" x14ac:dyDescent="0.35">
      <c r="A29" s="11">
        <v>1</v>
      </c>
      <c r="B29" s="11">
        <v>30</v>
      </c>
      <c r="C29" s="66">
        <v>69</v>
      </c>
      <c r="D29" s="9" t="s">
        <v>1127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10">
        <v>43968.650694444397</v>
      </c>
      <c r="O29" s="10">
        <v>43983</v>
      </c>
      <c r="P29" s="31">
        <f t="shared" si="0"/>
        <v>15.349305555602768</v>
      </c>
      <c r="Q29" s="11" t="s">
        <v>0</v>
      </c>
      <c r="R29" s="11" t="s">
        <v>0</v>
      </c>
      <c r="S29" s="11" t="s">
        <v>190</v>
      </c>
      <c r="T29" s="11">
        <v>12769.67</v>
      </c>
      <c r="U29" s="11" t="s">
        <v>195</v>
      </c>
      <c r="V29" s="22">
        <v>43972.5255555556</v>
      </c>
      <c r="W29" s="22">
        <v>43974.4053472222</v>
      </c>
      <c r="X29" s="9" t="s">
        <v>1039</v>
      </c>
      <c r="Y29" s="11" t="s">
        <v>0</v>
      </c>
      <c r="Z29" s="11" t="s">
        <v>0</v>
      </c>
      <c r="AA29" s="11"/>
      <c r="AB29" s="17">
        <f t="shared" si="1"/>
        <v>45.11499999841908</v>
      </c>
      <c r="AC29" s="9" t="s">
        <v>202</v>
      </c>
      <c r="AD29" s="9" t="str">
        <f t="shared" si="2"/>
        <v>(-)</v>
      </c>
      <c r="AE29" s="27" t="s">
        <v>0</v>
      </c>
      <c r="AF29" s="27">
        <f t="shared" si="3"/>
        <v>1</v>
      </c>
      <c r="AG29" s="1" t="s">
        <v>0</v>
      </c>
      <c r="AH29" s="1" t="s">
        <v>1131</v>
      </c>
      <c r="AI29" s="11" t="s">
        <v>228</v>
      </c>
    </row>
    <row r="30" spans="1:35" ht="14.55" customHeight="1" x14ac:dyDescent="0.35">
      <c r="A30" s="11">
        <v>1</v>
      </c>
      <c r="B30" s="11">
        <v>31</v>
      </c>
      <c r="C30" s="66">
        <v>57</v>
      </c>
      <c r="D30" s="9" t="s">
        <v>1126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10">
        <v>43945.600694444402</v>
      </c>
      <c r="O30" s="10">
        <v>43955</v>
      </c>
      <c r="P30" s="31">
        <f t="shared" si="0"/>
        <v>10.399305555598403</v>
      </c>
      <c r="Q30" s="11" t="s">
        <v>0</v>
      </c>
      <c r="R30" s="11" t="s">
        <v>0</v>
      </c>
      <c r="S30" s="11" t="s">
        <v>190</v>
      </c>
      <c r="T30" s="11">
        <v>8259.69</v>
      </c>
      <c r="U30" s="11" t="s">
        <v>198</v>
      </c>
      <c r="V30" s="22">
        <v>43950.493067129602</v>
      </c>
      <c r="W30" s="22">
        <v>43953.398333333302</v>
      </c>
      <c r="X30" s="9" t="s">
        <v>686</v>
      </c>
      <c r="Y30" s="11" t="s">
        <v>0</v>
      </c>
      <c r="Z30" s="11" t="s">
        <v>0</v>
      </c>
      <c r="AA30" s="11"/>
      <c r="AB30" s="17">
        <f t="shared" si="1"/>
        <v>69.726388888782822</v>
      </c>
      <c r="AC30" s="9" t="s">
        <v>202</v>
      </c>
      <c r="AD30" s="9">
        <f t="shared" si="2"/>
        <v>1</v>
      </c>
      <c r="AE30" s="27" t="s">
        <v>0</v>
      </c>
      <c r="AF30" s="27">
        <f t="shared" si="3"/>
        <v>2</v>
      </c>
      <c r="AG30" s="1">
        <v>1</v>
      </c>
      <c r="AH30" s="1" t="s">
        <v>1131</v>
      </c>
      <c r="AI30" s="11" t="s">
        <v>229</v>
      </c>
    </row>
    <row r="31" spans="1:35" ht="14.55" customHeight="1" x14ac:dyDescent="0.35">
      <c r="A31" s="11">
        <v>1</v>
      </c>
      <c r="B31" s="11">
        <v>32</v>
      </c>
      <c r="C31" s="66">
        <v>69</v>
      </c>
      <c r="D31" s="9" t="s">
        <v>1126</v>
      </c>
      <c r="E31" s="2">
        <v>0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10">
        <v>44518.613194444399</v>
      </c>
      <c r="O31" s="10">
        <v>44524</v>
      </c>
      <c r="P31" s="31">
        <f t="shared" si="0"/>
        <v>6.3868055556013132</v>
      </c>
      <c r="Q31" s="11" t="s">
        <v>0</v>
      </c>
      <c r="R31" s="11" t="s">
        <v>0</v>
      </c>
      <c r="S31" s="11" t="s">
        <v>190</v>
      </c>
      <c r="T31" s="11">
        <v>7429.18</v>
      </c>
      <c r="U31" s="11" t="s">
        <v>194</v>
      </c>
      <c r="V31" s="22">
        <v>44523.488530092603</v>
      </c>
      <c r="W31" s="22">
        <v>44526.378495370402</v>
      </c>
      <c r="X31" s="9" t="s">
        <v>684</v>
      </c>
      <c r="Y31" s="11" t="s">
        <v>0</v>
      </c>
      <c r="Z31" s="11" t="s">
        <v>0</v>
      </c>
      <c r="AA31" s="11"/>
      <c r="AB31" s="17">
        <f t="shared" si="1"/>
        <v>69.359166667156387</v>
      </c>
      <c r="AC31" s="9" t="s">
        <v>202</v>
      </c>
      <c r="AD31" s="9">
        <f t="shared" si="2"/>
        <v>1</v>
      </c>
      <c r="AE31" s="27" t="s">
        <v>0</v>
      </c>
      <c r="AF31" s="27">
        <f t="shared" si="3"/>
        <v>2</v>
      </c>
      <c r="AG31" s="1">
        <v>1</v>
      </c>
      <c r="AH31" s="1" t="s">
        <v>1131</v>
      </c>
      <c r="AI31" s="11" t="s">
        <v>211</v>
      </c>
    </row>
    <row r="32" spans="1:35" ht="14.55" customHeight="1" x14ac:dyDescent="0.35">
      <c r="A32" s="11">
        <v>1</v>
      </c>
      <c r="B32" s="11">
        <v>33</v>
      </c>
      <c r="C32" s="66">
        <v>55</v>
      </c>
      <c r="D32" s="9" t="s">
        <v>1127</v>
      </c>
      <c r="E32" s="2">
        <v>1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10">
        <v>44131.838194444397</v>
      </c>
      <c r="O32" s="10">
        <v>44144</v>
      </c>
      <c r="P32" s="31">
        <f t="shared" si="0"/>
        <v>13.161805555602768</v>
      </c>
      <c r="Q32" s="11" t="s">
        <v>0</v>
      </c>
      <c r="R32" s="11" t="s">
        <v>0</v>
      </c>
      <c r="S32" s="11" t="s">
        <v>190</v>
      </c>
      <c r="T32" s="11">
        <v>210163.5</v>
      </c>
      <c r="U32" s="11" t="s">
        <v>194</v>
      </c>
      <c r="V32" s="22">
        <v>44134.461898148104</v>
      </c>
      <c r="W32" s="22">
        <v>44136.478391203702</v>
      </c>
      <c r="X32" s="9" t="s">
        <v>1039</v>
      </c>
      <c r="Y32" s="11" t="s">
        <v>0</v>
      </c>
      <c r="Z32" s="11" t="s">
        <v>0</v>
      </c>
      <c r="AA32" s="11"/>
      <c r="AB32" s="17">
        <f t="shared" si="1"/>
        <v>48.395833334361669</v>
      </c>
      <c r="AC32" s="9" t="s">
        <v>202</v>
      </c>
      <c r="AD32" s="9" t="str">
        <f t="shared" si="2"/>
        <v>(-)</v>
      </c>
      <c r="AE32" s="27" t="s">
        <v>0</v>
      </c>
      <c r="AF32" s="27">
        <f t="shared" si="3"/>
        <v>1</v>
      </c>
      <c r="AG32" s="1" t="s">
        <v>0</v>
      </c>
      <c r="AH32" s="1" t="s">
        <v>1131</v>
      </c>
      <c r="AI32" s="11" t="s">
        <v>230</v>
      </c>
    </row>
    <row r="33" spans="1:35" ht="14.55" customHeight="1" x14ac:dyDescent="0.35">
      <c r="A33" s="11">
        <v>1</v>
      </c>
      <c r="B33" s="11">
        <v>34</v>
      </c>
      <c r="C33" s="66">
        <v>59</v>
      </c>
      <c r="D33" s="9" t="s">
        <v>1126</v>
      </c>
      <c r="E33" s="2">
        <v>0</v>
      </c>
      <c r="F33" s="2">
        <v>1</v>
      </c>
      <c r="G33" s="2">
        <v>0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10">
        <v>43936.676388888904</v>
      </c>
      <c r="O33" s="10">
        <v>43948</v>
      </c>
      <c r="P33" s="31">
        <f t="shared" si="0"/>
        <v>12.323611111096398</v>
      </c>
      <c r="Q33" s="11" t="s">
        <v>0</v>
      </c>
      <c r="R33" s="11" t="s">
        <v>0</v>
      </c>
      <c r="S33" s="11" t="s">
        <v>190</v>
      </c>
      <c r="T33" s="11">
        <v>12204.85</v>
      </c>
      <c r="U33" s="11" t="s">
        <v>195</v>
      </c>
      <c r="V33" s="22">
        <v>43943.4938541667</v>
      </c>
      <c r="W33" s="22">
        <v>43953.641782407401</v>
      </c>
      <c r="X33" s="9" t="s">
        <v>1039</v>
      </c>
      <c r="Y33" s="11" t="s">
        <v>0</v>
      </c>
      <c r="Z33" s="11" t="s">
        <v>0</v>
      </c>
      <c r="AA33" s="11"/>
      <c r="AB33" s="17">
        <f t="shared" si="1"/>
        <v>243.55027777684154</v>
      </c>
      <c r="AC33" s="9" t="s">
        <v>202</v>
      </c>
      <c r="AD33" s="9" t="str">
        <f t="shared" si="2"/>
        <v>(-)</v>
      </c>
      <c r="AE33" s="27" t="s">
        <v>0</v>
      </c>
      <c r="AF33" s="27">
        <f t="shared" si="3"/>
        <v>1</v>
      </c>
      <c r="AG33" s="1" t="s">
        <v>0</v>
      </c>
      <c r="AH33" s="1" t="s">
        <v>1131</v>
      </c>
      <c r="AI33" s="11" t="s">
        <v>231</v>
      </c>
    </row>
    <row r="34" spans="1:35" ht="14.55" customHeight="1" x14ac:dyDescent="0.35">
      <c r="A34" s="11">
        <v>1</v>
      </c>
      <c r="B34" s="11">
        <v>35</v>
      </c>
      <c r="C34" s="66">
        <v>58</v>
      </c>
      <c r="D34" s="9" t="s">
        <v>1127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10">
        <v>44407.5180555556</v>
      </c>
      <c r="O34" s="10">
        <v>44420</v>
      </c>
      <c r="P34" s="31">
        <f t="shared" si="0"/>
        <v>13.481944444400142</v>
      </c>
      <c r="Q34" s="11" t="s">
        <v>0</v>
      </c>
      <c r="R34" s="11" t="s">
        <v>0</v>
      </c>
      <c r="S34" s="11" t="s">
        <v>190</v>
      </c>
      <c r="T34" s="11">
        <v>40306.58</v>
      </c>
      <c r="U34" s="11" t="s">
        <v>194</v>
      </c>
      <c r="V34" s="22">
        <v>44414.428171296298</v>
      </c>
      <c r="W34" s="22">
        <v>44416.490127314799</v>
      </c>
      <c r="X34" s="9" t="s">
        <v>1039</v>
      </c>
      <c r="Y34" s="11" t="s">
        <v>0</v>
      </c>
      <c r="Z34" s="11" t="s">
        <v>0</v>
      </c>
      <c r="AA34" s="11"/>
      <c r="AB34" s="17">
        <f t="shared" si="1"/>
        <v>49.486944444011897</v>
      </c>
      <c r="AC34" s="9" t="s">
        <v>202</v>
      </c>
      <c r="AD34" s="9" t="str">
        <f t="shared" si="2"/>
        <v>(-)</v>
      </c>
      <c r="AE34" s="27" t="s">
        <v>0</v>
      </c>
      <c r="AF34" s="27">
        <f t="shared" si="3"/>
        <v>1</v>
      </c>
      <c r="AG34" s="1" t="s">
        <v>0</v>
      </c>
      <c r="AH34" s="1" t="s">
        <v>1131</v>
      </c>
      <c r="AI34" s="11" t="s">
        <v>232</v>
      </c>
    </row>
    <row r="35" spans="1:35" ht="14.55" customHeight="1" x14ac:dyDescent="0.35">
      <c r="A35" s="11">
        <v>1</v>
      </c>
      <c r="B35" s="11">
        <v>36</v>
      </c>
      <c r="C35" s="66">
        <v>58</v>
      </c>
      <c r="D35" s="9" t="s">
        <v>1127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10">
        <v>44398.594444444403</v>
      </c>
      <c r="O35" s="10">
        <v>44406</v>
      </c>
      <c r="P35" s="31">
        <f t="shared" si="0"/>
        <v>8.4055555555969477</v>
      </c>
      <c r="Q35" s="11" t="s">
        <v>0</v>
      </c>
      <c r="R35" s="11" t="s">
        <v>0</v>
      </c>
      <c r="S35" s="11" t="s">
        <v>190</v>
      </c>
      <c r="T35" s="11">
        <v>8941.1</v>
      </c>
      <c r="U35" s="11" t="s">
        <v>197</v>
      </c>
      <c r="V35" s="22">
        <v>44404.494768518503</v>
      </c>
      <c r="W35" s="22">
        <v>44406.398692129602</v>
      </c>
      <c r="X35" s="9" t="s">
        <v>1039</v>
      </c>
      <c r="Y35" s="11" t="s">
        <v>0</v>
      </c>
      <c r="Z35" s="11" t="s">
        <v>0</v>
      </c>
      <c r="AA35" s="11"/>
      <c r="AB35" s="17">
        <f t="shared" si="1"/>
        <v>45.694166666362435</v>
      </c>
      <c r="AC35" s="9" t="s">
        <v>202</v>
      </c>
      <c r="AD35" s="9" t="str">
        <f t="shared" si="2"/>
        <v>(-)</v>
      </c>
      <c r="AE35" s="27" t="s">
        <v>0</v>
      </c>
      <c r="AF35" s="27">
        <f t="shared" si="3"/>
        <v>1</v>
      </c>
      <c r="AG35" s="1" t="s">
        <v>0</v>
      </c>
      <c r="AH35" s="1" t="s">
        <v>1131</v>
      </c>
      <c r="AI35" s="11" t="s">
        <v>233</v>
      </c>
    </row>
    <row r="36" spans="1:35" ht="14.55" customHeight="1" x14ac:dyDescent="0.35">
      <c r="A36" s="11">
        <v>1</v>
      </c>
      <c r="B36" s="11">
        <v>37</v>
      </c>
      <c r="C36" s="66">
        <v>65</v>
      </c>
      <c r="D36" s="9" t="s">
        <v>1126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0">
        <v>44211.625694444403</v>
      </c>
      <c r="O36" s="10">
        <v>44229</v>
      </c>
      <c r="P36" s="31">
        <f t="shared" si="0"/>
        <v>18.374305555596948</v>
      </c>
      <c r="Q36" s="11" t="s">
        <v>0</v>
      </c>
      <c r="R36" s="11" t="s">
        <v>0</v>
      </c>
      <c r="S36" s="11" t="s">
        <v>190</v>
      </c>
      <c r="T36" s="11">
        <v>97079.23</v>
      </c>
      <c r="U36" s="11" t="s">
        <v>194</v>
      </c>
      <c r="V36" s="22">
        <v>44215.487812500003</v>
      </c>
      <c r="W36" s="22">
        <v>44217.530925925901</v>
      </c>
      <c r="X36" s="9" t="s">
        <v>1039</v>
      </c>
      <c r="Y36" s="11" t="s">
        <v>0</v>
      </c>
      <c r="Z36" s="11" t="s">
        <v>0</v>
      </c>
      <c r="AA36" s="11"/>
      <c r="AB36" s="17">
        <f t="shared" si="1"/>
        <v>49.0347222215496</v>
      </c>
      <c r="AC36" s="9" t="s">
        <v>202</v>
      </c>
      <c r="AD36" s="9" t="str">
        <f t="shared" si="2"/>
        <v>(-)</v>
      </c>
      <c r="AE36" s="27" t="s">
        <v>0</v>
      </c>
      <c r="AF36" s="27">
        <f t="shared" si="3"/>
        <v>1</v>
      </c>
      <c r="AG36" s="1" t="s">
        <v>0</v>
      </c>
      <c r="AH36" s="1" t="s">
        <v>1131</v>
      </c>
      <c r="AI36" s="11" t="s">
        <v>234</v>
      </c>
    </row>
    <row r="37" spans="1:35" ht="14.55" customHeight="1" x14ac:dyDescent="0.35">
      <c r="A37" s="11">
        <v>1</v>
      </c>
      <c r="B37" s="11">
        <v>38</v>
      </c>
      <c r="C37" s="66">
        <v>64</v>
      </c>
      <c r="D37" s="9" t="s">
        <v>1126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10">
        <v>44390.626388888901</v>
      </c>
      <c r="O37" s="10">
        <v>44403</v>
      </c>
      <c r="P37" s="31">
        <f t="shared" si="0"/>
        <v>13.373611111099308</v>
      </c>
      <c r="Q37" s="11" t="s">
        <v>0</v>
      </c>
      <c r="R37" s="11" t="s">
        <v>0</v>
      </c>
      <c r="S37" s="11" t="s">
        <v>190</v>
      </c>
      <c r="T37" s="11">
        <v>11537.5</v>
      </c>
      <c r="U37" s="11" t="s">
        <v>195</v>
      </c>
      <c r="V37" s="22">
        <v>44393.524953703702</v>
      </c>
      <c r="W37" s="22">
        <v>44395.449363425898</v>
      </c>
      <c r="X37" s="9" t="s">
        <v>1039</v>
      </c>
      <c r="Y37" s="11" t="s">
        <v>0</v>
      </c>
      <c r="Z37" s="11" t="s">
        <v>0</v>
      </c>
      <c r="AA37" s="11"/>
      <c r="AB37" s="17">
        <f t="shared" si="1"/>
        <v>46.185833332710899</v>
      </c>
      <c r="AC37" s="9" t="s">
        <v>202</v>
      </c>
      <c r="AD37" s="9" t="str">
        <f t="shared" si="2"/>
        <v>(-)</v>
      </c>
      <c r="AE37" s="27" t="s">
        <v>0</v>
      </c>
      <c r="AF37" s="27">
        <f t="shared" si="3"/>
        <v>1</v>
      </c>
      <c r="AG37" s="1" t="s">
        <v>0</v>
      </c>
      <c r="AH37" s="1" t="s">
        <v>1131</v>
      </c>
      <c r="AI37" s="11" t="s">
        <v>211</v>
      </c>
    </row>
    <row r="38" spans="1:35" ht="14.55" customHeight="1" x14ac:dyDescent="0.35">
      <c r="A38" s="11">
        <v>1</v>
      </c>
      <c r="B38" s="11">
        <v>39</v>
      </c>
      <c r="C38" s="66">
        <v>58</v>
      </c>
      <c r="D38" s="9" t="s">
        <v>1126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10">
        <v>44124.597916666702</v>
      </c>
      <c r="O38" s="10">
        <v>44131</v>
      </c>
      <c r="P38" s="31">
        <f t="shared" si="0"/>
        <v>7.4020833332979237</v>
      </c>
      <c r="Q38" s="11" t="s">
        <v>0</v>
      </c>
      <c r="R38" s="11" t="s">
        <v>0</v>
      </c>
      <c r="S38" s="11" t="s">
        <v>190</v>
      </c>
      <c r="T38" s="11">
        <v>6202.23</v>
      </c>
      <c r="U38" s="11" t="s">
        <v>195</v>
      </c>
      <c r="V38" s="22">
        <v>44127.487754629597</v>
      </c>
      <c r="W38" s="22">
        <v>44137.629814814798</v>
      </c>
      <c r="X38" s="9" t="s">
        <v>1039</v>
      </c>
      <c r="Y38" s="11" t="s">
        <v>0</v>
      </c>
      <c r="Z38" s="11" t="s">
        <v>0</v>
      </c>
      <c r="AA38" s="11"/>
      <c r="AB38" s="17">
        <f t="shared" si="1"/>
        <v>243.40944444481283</v>
      </c>
      <c r="AC38" s="9" t="s">
        <v>202</v>
      </c>
      <c r="AD38" s="9" t="str">
        <f t="shared" si="2"/>
        <v>(-)</v>
      </c>
      <c r="AE38" s="27" t="s">
        <v>0</v>
      </c>
      <c r="AF38" s="27">
        <f t="shared" si="3"/>
        <v>1</v>
      </c>
      <c r="AG38" s="1" t="s">
        <v>0</v>
      </c>
      <c r="AH38" s="1" t="s">
        <v>1131</v>
      </c>
      <c r="AI38" s="11" t="s">
        <v>235</v>
      </c>
    </row>
    <row r="39" spans="1:35" ht="14.55" customHeight="1" x14ac:dyDescent="0.35">
      <c r="A39" s="11">
        <v>1</v>
      </c>
      <c r="B39" s="11">
        <v>40</v>
      </c>
      <c r="C39" s="66">
        <v>58</v>
      </c>
      <c r="D39" s="9" t="s">
        <v>1126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10">
        <v>44533.588888888902</v>
      </c>
      <c r="O39" s="10">
        <v>44543</v>
      </c>
      <c r="P39" s="31">
        <f t="shared" si="0"/>
        <v>10.411111111097853</v>
      </c>
      <c r="Q39" s="11" t="s">
        <v>0</v>
      </c>
      <c r="R39" s="11" t="s">
        <v>0</v>
      </c>
      <c r="S39" s="11" t="s">
        <v>190</v>
      </c>
      <c r="T39" s="11">
        <v>10180.629999999999</v>
      </c>
      <c r="U39" s="11" t="s">
        <v>198</v>
      </c>
      <c r="V39" s="22">
        <v>44537.649988425903</v>
      </c>
      <c r="W39" s="22">
        <v>44600.416967592602</v>
      </c>
      <c r="X39" s="9" t="s">
        <v>1039</v>
      </c>
      <c r="Y39" s="11" t="s">
        <v>0</v>
      </c>
      <c r="Z39" s="11" t="s">
        <v>0</v>
      </c>
      <c r="AA39" s="11"/>
      <c r="AB39" s="17">
        <f t="shared" si="1"/>
        <v>1506.407500000787</v>
      </c>
      <c r="AC39" s="9" t="s">
        <v>202</v>
      </c>
      <c r="AD39" s="9" t="str">
        <f t="shared" si="2"/>
        <v>(-)</v>
      </c>
      <c r="AE39" s="27" t="s">
        <v>0</v>
      </c>
      <c r="AF39" s="27">
        <f t="shared" si="3"/>
        <v>1</v>
      </c>
      <c r="AG39" s="1" t="s">
        <v>0</v>
      </c>
      <c r="AH39" s="1" t="s">
        <v>1131</v>
      </c>
      <c r="AI39" s="11" t="s">
        <v>236</v>
      </c>
    </row>
    <row r="40" spans="1:35" ht="14.55" customHeight="1" x14ac:dyDescent="0.35">
      <c r="A40" s="11">
        <v>1</v>
      </c>
      <c r="B40" s="11">
        <v>41</v>
      </c>
      <c r="C40" s="66">
        <v>67</v>
      </c>
      <c r="D40" s="9" t="s">
        <v>1127</v>
      </c>
      <c r="E40" s="2">
        <v>0</v>
      </c>
      <c r="F40" s="2">
        <v>1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10">
        <v>44075.624305555597</v>
      </c>
      <c r="O40" s="10">
        <v>44089</v>
      </c>
      <c r="P40" s="31">
        <f t="shared" si="0"/>
        <v>14.375694444403052</v>
      </c>
      <c r="Q40" s="11" t="s">
        <v>0</v>
      </c>
      <c r="R40" s="11" t="s">
        <v>0</v>
      </c>
      <c r="S40" s="2" t="s">
        <v>190</v>
      </c>
      <c r="T40" s="11">
        <v>14533.75</v>
      </c>
      <c r="U40" s="2" t="s">
        <v>194</v>
      </c>
      <c r="V40" s="22">
        <v>44081.492650462998</v>
      </c>
      <c r="W40" s="22">
        <v>44089.449768518498</v>
      </c>
      <c r="X40" s="9" t="s">
        <v>688</v>
      </c>
      <c r="Y40" s="11" t="s">
        <v>0</v>
      </c>
      <c r="Z40" s="11" t="s">
        <v>0</v>
      </c>
      <c r="AA40" s="11"/>
      <c r="AB40" s="17">
        <f t="shared" si="1"/>
        <v>190.9708333319868</v>
      </c>
      <c r="AC40" s="9" t="s">
        <v>202</v>
      </c>
      <c r="AD40" s="9">
        <f t="shared" si="2"/>
        <v>1</v>
      </c>
      <c r="AE40" s="27" t="s">
        <v>0</v>
      </c>
      <c r="AF40" s="27">
        <f t="shared" si="3"/>
        <v>2</v>
      </c>
      <c r="AG40" s="1">
        <v>1</v>
      </c>
      <c r="AH40" s="1" t="s">
        <v>1131</v>
      </c>
      <c r="AI40" s="11" t="s">
        <v>237</v>
      </c>
    </row>
    <row r="41" spans="1:35" ht="14.55" customHeight="1" x14ac:dyDescent="0.35">
      <c r="A41" s="11">
        <v>1</v>
      </c>
      <c r="B41" s="11">
        <v>42</v>
      </c>
      <c r="C41" s="66">
        <v>62</v>
      </c>
      <c r="D41" s="9" t="s">
        <v>1126</v>
      </c>
      <c r="E41" s="2">
        <v>0</v>
      </c>
      <c r="F41" s="2">
        <v>1</v>
      </c>
      <c r="G41" s="2">
        <v>0</v>
      </c>
      <c r="H41" s="2">
        <v>1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10">
        <v>44537.640277777798</v>
      </c>
      <c r="O41" s="10">
        <v>44554</v>
      </c>
      <c r="P41" s="31">
        <f t="shared" si="0"/>
        <v>17.359722222201526</v>
      </c>
      <c r="Q41" s="11" t="s">
        <v>0</v>
      </c>
      <c r="R41" s="11" t="s">
        <v>0</v>
      </c>
      <c r="S41" s="11" t="s">
        <v>190</v>
      </c>
      <c r="T41" s="11">
        <v>20189.11</v>
      </c>
      <c r="U41" s="11" t="s">
        <v>194</v>
      </c>
      <c r="V41" s="22">
        <v>44543.4617013889</v>
      </c>
      <c r="W41" s="22">
        <v>44545.452175925901</v>
      </c>
      <c r="X41" s="9" t="s">
        <v>1039</v>
      </c>
      <c r="Y41" s="11" t="s">
        <v>0</v>
      </c>
      <c r="Z41" s="11" t="s">
        <v>0</v>
      </c>
      <c r="AA41" s="11"/>
      <c r="AB41" s="17">
        <f t="shared" si="1"/>
        <v>47.771388888009824</v>
      </c>
      <c r="AC41" s="9" t="s">
        <v>202</v>
      </c>
      <c r="AD41" s="9" t="str">
        <f t="shared" si="2"/>
        <v>(-)</v>
      </c>
      <c r="AE41" s="27" t="s">
        <v>0</v>
      </c>
      <c r="AF41" s="27">
        <f t="shared" si="3"/>
        <v>1</v>
      </c>
      <c r="AG41" s="1" t="s">
        <v>0</v>
      </c>
      <c r="AH41" s="1" t="s">
        <v>1131</v>
      </c>
      <c r="AI41" s="11" t="s">
        <v>238</v>
      </c>
    </row>
    <row r="42" spans="1:35" ht="14.55" customHeight="1" x14ac:dyDescent="0.35">
      <c r="A42" s="11">
        <v>1</v>
      </c>
      <c r="B42" s="11">
        <v>43</v>
      </c>
      <c r="C42" s="66">
        <v>63</v>
      </c>
      <c r="D42" s="9" t="s">
        <v>1127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0">
        <v>44392.626388888901</v>
      </c>
      <c r="O42" s="10">
        <v>44403</v>
      </c>
      <c r="P42" s="31">
        <f t="shared" si="0"/>
        <v>11.373611111099308</v>
      </c>
      <c r="Q42" s="11" t="s">
        <v>0</v>
      </c>
      <c r="R42" s="11" t="s">
        <v>0</v>
      </c>
      <c r="S42" s="11" t="s">
        <v>190</v>
      </c>
      <c r="T42" s="11">
        <v>10226.99</v>
      </c>
      <c r="U42" s="11" t="s">
        <v>195</v>
      </c>
      <c r="V42" s="22">
        <v>44396.489930555603</v>
      </c>
      <c r="W42" s="22">
        <v>44398.461851851898</v>
      </c>
      <c r="X42" s="9" t="s">
        <v>1039</v>
      </c>
      <c r="Y42" s="11" t="s">
        <v>0</v>
      </c>
      <c r="Z42" s="11" t="s">
        <v>0</v>
      </c>
      <c r="AA42" s="11"/>
      <c r="AB42" s="17">
        <f t="shared" si="1"/>
        <v>47.32611111109145</v>
      </c>
      <c r="AC42" s="9" t="s">
        <v>202</v>
      </c>
      <c r="AD42" s="9" t="str">
        <f t="shared" si="2"/>
        <v>(-)</v>
      </c>
      <c r="AE42" s="27" t="s">
        <v>0</v>
      </c>
      <c r="AF42" s="27">
        <f t="shared" si="3"/>
        <v>1</v>
      </c>
      <c r="AG42" s="1" t="s">
        <v>0</v>
      </c>
      <c r="AH42" s="1" t="s">
        <v>1131</v>
      </c>
      <c r="AI42" s="11" t="s">
        <v>239</v>
      </c>
    </row>
    <row r="43" spans="1:35" ht="14.55" customHeight="1" x14ac:dyDescent="0.35">
      <c r="A43" s="11">
        <v>1</v>
      </c>
      <c r="B43" s="11">
        <v>44</v>
      </c>
      <c r="C43" s="66">
        <v>67</v>
      </c>
      <c r="D43" s="9" t="s">
        <v>1127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10">
        <v>44027.6</v>
      </c>
      <c r="O43" s="10">
        <v>44034</v>
      </c>
      <c r="P43" s="31">
        <f t="shared" si="0"/>
        <v>7.4000000000014552</v>
      </c>
      <c r="Q43" s="11" t="s">
        <v>0</v>
      </c>
      <c r="R43" s="11" t="s">
        <v>0</v>
      </c>
      <c r="S43" s="11" t="s">
        <v>190</v>
      </c>
      <c r="T43" s="11">
        <v>9727.09</v>
      </c>
      <c r="U43" s="11" t="s">
        <v>194</v>
      </c>
      <c r="V43" s="22">
        <v>44029.471307870401</v>
      </c>
      <c r="W43" s="22">
        <v>44039.467060185198</v>
      </c>
      <c r="X43" s="9" t="s">
        <v>1039</v>
      </c>
      <c r="Y43" s="11" t="s">
        <v>0</v>
      </c>
      <c r="Z43" s="11" t="s">
        <v>0</v>
      </c>
      <c r="AA43" s="11"/>
      <c r="AB43" s="17">
        <f t="shared" si="1"/>
        <v>239.8980555551243</v>
      </c>
      <c r="AC43" s="9" t="s">
        <v>202</v>
      </c>
      <c r="AD43" s="9" t="str">
        <f t="shared" si="2"/>
        <v>(-)</v>
      </c>
      <c r="AE43" s="27" t="s">
        <v>0</v>
      </c>
      <c r="AF43" s="27">
        <f t="shared" si="3"/>
        <v>1</v>
      </c>
      <c r="AG43" s="1" t="s">
        <v>0</v>
      </c>
      <c r="AH43" s="1" t="s">
        <v>1131</v>
      </c>
      <c r="AI43" s="11" t="s">
        <v>240</v>
      </c>
    </row>
    <row r="44" spans="1:35" ht="14.55" customHeight="1" x14ac:dyDescent="0.35">
      <c r="A44" s="11">
        <v>1</v>
      </c>
      <c r="B44" s="11">
        <v>45</v>
      </c>
      <c r="C44" s="66">
        <v>65</v>
      </c>
      <c r="D44" s="9" t="s">
        <v>1127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10">
        <v>43892.477083333302</v>
      </c>
      <c r="O44" s="10">
        <v>43959</v>
      </c>
      <c r="P44" s="31">
        <f t="shared" si="0"/>
        <v>67.522916666697711</v>
      </c>
      <c r="Q44" s="11" t="s">
        <v>0</v>
      </c>
      <c r="R44" s="11" t="s">
        <v>0</v>
      </c>
      <c r="S44" s="11" t="s">
        <v>190</v>
      </c>
      <c r="T44" s="11">
        <v>179248.93</v>
      </c>
      <c r="U44" s="11" t="s">
        <v>194</v>
      </c>
      <c r="V44" s="22">
        <v>43893.489062499997</v>
      </c>
      <c r="W44" s="22">
        <v>43895.475185185198</v>
      </c>
      <c r="X44" s="9" t="s">
        <v>1039</v>
      </c>
      <c r="Y44" s="11" t="s">
        <v>0</v>
      </c>
      <c r="Z44" s="11" t="s">
        <v>0</v>
      </c>
      <c r="AA44" s="11"/>
      <c r="AB44" s="17">
        <f t="shared" si="1"/>
        <v>47.666944444819819</v>
      </c>
      <c r="AC44" s="9" t="s">
        <v>202</v>
      </c>
      <c r="AD44" s="9" t="str">
        <f t="shared" si="2"/>
        <v>(-)</v>
      </c>
      <c r="AE44" s="27" t="s">
        <v>0</v>
      </c>
      <c r="AF44" s="27">
        <f t="shared" si="3"/>
        <v>1</v>
      </c>
      <c r="AG44" s="1" t="s">
        <v>0</v>
      </c>
      <c r="AH44" s="1" t="s">
        <v>1131</v>
      </c>
      <c r="AI44" s="11" t="s">
        <v>241</v>
      </c>
    </row>
    <row r="45" spans="1:35" ht="14.55" customHeight="1" x14ac:dyDescent="0.35">
      <c r="A45" s="11">
        <v>1</v>
      </c>
      <c r="B45" s="11">
        <v>46</v>
      </c>
      <c r="C45" s="66">
        <v>67</v>
      </c>
      <c r="D45" s="9" t="s">
        <v>1126</v>
      </c>
      <c r="E45" s="2">
        <v>0</v>
      </c>
      <c r="F45" s="2">
        <v>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10">
        <v>43979.589583333298</v>
      </c>
      <c r="O45" s="10">
        <v>43992</v>
      </c>
      <c r="P45" s="31">
        <f t="shared" si="0"/>
        <v>13.410416666702076</v>
      </c>
      <c r="Q45" s="11" t="s">
        <v>0</v>
      </c>
      <c r="R45" s="11" t="s">
        <v>0</v>
      </c>
      <c r="S45" s="11" t="s">
        <v>190</v>
      </c>
      <c r="T45" s="11">
        <v>13235.94</v>
      </c>
      <c r="U45" s="11" t="s">
        <v>194</v>
      </c>
      <c r="V45" s="22">
        <v>43984.4986921296</v>
      </c>
      <c r="W45" s="22">
        <v>43986.438067129602</v>
      </c>
      <c r="X45" s="9" t="s">
        <v>1039</v>
      </c>
      <c r="Y45" s="11" t="s">
        <v>0</v>
      </c>
      <c r="Z45" s="11" t="s">
        <v>0</v>
      </c>
      <c r="AA45" s="11"/>
      <c r="AB45" s="17">
        <f t="shared" si="1"/>
        <v>46.54500000004191</v>
      </c>
      <c r="AC45" s="9" t="s">
        <v>202</v>
      </c>
      <c r="AD45" s="9" t="str">
        <f t="shared" si="2"/>
        <v>(-)</v>
      </c>
      <c r="AE45" s="27" t="s">
        <v>0</v>
      </c>
      <c r="AF45" s="27">
        <f t="shared" si="3"/>
        <v>1</v>
      </c>
      <c r="AG45" s="1" t="s">
        <v>0</v>
      </c>
      <c r="AH45" s="1" t="s">
        <v>1131</v>
      </c>
      <c r="AI45" s="11" t="s">
        <v>242</v>
      </c>
    </row>
    <row r="46" spans="1:35" ht="14.55" customHeight="1" x14ac:dyDescent="0.35">
      <c r="A46" s="11">
        <v>1</v>
      </c>
      <c r="B46" s="11">
        <v>47</v>
      </c>
      <c r="C46" s="66">
        <v>68</v>
      </c>
      <c r="D46" s="9" t="s">
        <v>1126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10">
        <v>44068.617361111101</v>
      </c>
      <c r="O46" s="10">
        <v>44072</v>
      </c>
      <c r="P46" s="31">
        <f t="shared" si="0"/>
        <v>4.3826388888992369</v>
      </c>
      <c r="Q46" s="11" t="s">
        <v>0</v>
      </c>
      <c r="R46" s="11" t="s">
        <v>0</v>
      </c>
      <c r="S46" s="11" t="s">
        <v>190</v>
      </c>
      <c r="T46" s="11">
        <v>9826.1</v>
      </c>
      <c r="U46" s="11" t="s">
        <v>194</v>
      </c>
      <c r="V46" s="22">
        <v>44071.430034722202</v>
      </c>
      <c r="W46" s="22">
        <v>44081.738796296297</v>
      </c>
      <c r="X46" s="9" t="s">
        <v>1039</v>
      </c>
      <c r="Y46" s="11" t="s">
        <v>0</v>
      </c>
      <c r="Z46" s="11" t="s">
        <v>0</v>
      </c>
      <c r="AA46" s="11"/>
      <c r="AB46" s="17">
        <f t="shared" si="1"/>
        <v>247.41027777828276</v>
      </c>
      <c r="AC46" s="9" t="s">
        <v>202</v>
      </c>
      <c r="AD46" s="9" t="str">
        <f t="shared" si="2"/>
        <v>(-)</v>
      </c>
      <c r="AE46" s="27" t="s">
        <v>0</v>
      </c>
      <c r="AF46" s="27">
        <f t="shared" si="3"/>
        <v>1</v>
      </c>
      <c r="AG46" s="1" t="s">
        <v>0</v>
      </c>
      <c r="AH46" s="1" t="s">
        <v>1131</v>
      </c>
      <c r="AI46" s="11" t="s">
        <v>243</v>
      </c>
    </row>
    <row r="47" spans="1:35" ht="14.55" customHeight="1" x14ac:dyDescent="0.35">
      <c r="A47" s="11">
        <v>1</v>
      </c>
      <c r="B47" s="11">
        <v>48</v>
      </c>
      <c r="C47" s="66">
        <v>55</v>
      </c>
      <c r="D47" s="9" t="s">
        <v>1126</v>
      </c>
      <c r="E47" s="2">
        <v>0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10">
        <v>44208.602083333302</v>
      </c>
      <c r="O47" s="10">
        <v>44214</v>
      </c>
      <c r="P47" s="31">
        <f t="shared" si="0"/>
        <v>6.3979166666977108</v>
      </c>
      <c r="Q47" s="11" t="s">
        <v>0</v>
      </c>
      <c r="R47" s="11" t="s">
        <v>0</v>
      </c>
      <c r="S47" s="2" t="s">
        <v>190</v>
      </c>
      <c r="T47" s="11">
        <v>9335.14</v>
      </c>
      <c r="U47" s="2" t="s">
        <v>195</v>
      </c>
      <c r="V47" s="22">
        <v>44211.485405092601</v>
      </c>
      <c r="W47" s="22">
        <v>44218.434953703698</v>
      </c>
      <c r="X47" s="9" t="s">
        <v>687</v>
      </c>
      <c r="Y47" s="11" t="s">
        <v>0</v>
      </c>
      <c r="Z47" s="11" t="s">
        <v>0</v>
      </c>
      <c r="AA47" s="11"/>
      <c r="AB47" s="17">
        <f t="shared" si="1"/>
        <v>166.78916666633449</v>
      </c>
      <c r="AC47" s="9" t="s">
        <v>202</v>
      </c>
      <c r="AD47" s="9">
        <f t="shared" si="2"/>
        <v>1</v>
      </c>
      <c r="AE47" s="27" t="s">
        <v>0</v>
      </c>
      <c r="AF47" s="27">
        <f t="shared" si="3"/>
        <v>2</v>
      </c>
      <c r="AG47" s="1">
        <v>1</v>
      </c>
      <c r="AH47" s="1" t="s">
        <v>1131</v>
      </c>
      <c r="AI47" s="11" t="s">
        <v>244</v>
      </c>
    </row>
    <row r="48" spans="1:35" ht="14.55" customHeight="1" x14ac:dyDescent="0.35">
      <c r="A48" s="11">
        <v>1</v>
      </c>
      <c r="B48" s="11">
        <v>49</v>
      </c>
      <c r="C48" s="66">
        <v>62</v>
      </c>
      <c r="D48" s="9" t="s">
        <v>1127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10">
        <v>43977.398611111101</v>
      </c>
      <c r="O48" s="10">
        <v>43987</v>
      </c>
      <c r="P48" s="31">
        <f t="shared" si="0"/>
        <v>10.601388888899237</v>
      </c>
      <c r="Q48" s="11" t="s">
        <v>0</v>
      </c>
      <c r="R48" s="11" t="s">
        <v>0</v>
      </c>
      <c r="S48" s="11" t="s">
        <v>190</v>
      </c>
      <c r="T48" s="11">
        <v>12804.6</v>
      </c>
      <c r="U48" s="11" t="s">
        <v>194</v>
      </c>
      <c r="V48" s="22">
        <v>43980.520486111098</v>
      </c>
      <c r="W48" s="22">
        <v>43990.697916666701</v>
      </c>
      <c r="X48" s="9" t="s">
        <v>1039</v>
      </c>
      <c r="Y48" s="11" t="s">
        <v>0</v>
      </c>
      <c r="Z48" s="11" t="s">
        <v>0</v>
      </c>
      <c r="AA48" s="11"/>
      <c r="AB48" s="17">
        <f t="shared" si="1"/>
        <v>244.25833333446644</v>
      </c>
      <c r="AC48" s="9" t="s">
        <v>202</v>
      </c>
      <c r="AD48" s="9" t="str">
        <f t="shared" si="2"/>
        <v>(-)</v>
      </c>
      <c r="AE48" s="27" t="s">
        <v>0</v>
      </c>
      <c r="AF48" s="27">
        <f t="shared" si="3"/>
        <v>1</v>
      </c>
      <c r="AG48" s="1" t="s">
        <v>0</v>
      </c>
      <c r="AH48" s="1" t="s">
        <v>1131</v>
      </c>
      <c r="AI48" s="11" t="s">
        <v>211</v>
      </c>
    </row>
    <row r="49" spans="1:35" ht="14.55" customHeight="1" x14ac:dyDescent="0.35">
      <c r="A49" s="11">
        <v>1</v>
      </c>
      <c r="B49" s="11">
        <v>50</v>
      </c>
      <c r="C49" s="66">
        <v>65</v>
      </c>
      <c r="D49" s="9" t="s">
        <v>1126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10">
        <v>44076.587500000001</v>
      </c>
      <c r="O49" s="10">
        <v>44083</v>
      </c>
      <c r="P49" s="31">
        <f t="shared" si="0"/>
        <v>7.4124999999985448</v>
      </c>
      <c r="Q49" s="11" t="s">
        <v>0</v>
      </c>
      <c r="R49" s="11" t="s">
        <v>0</v>
      </c>
      <c r="S49" s="11" t="s">
        <v>190</v>
      </c>
      <c r="T49" s="11">
        <v>12311.47</v>
      </c>
      <c r="U49" s="11" t="s">
        <v>194</v>
      </c>
      <c r="V49" s="22">
        <v>44081.635543981502</v>
      </c>
      <c r="W49" s="22">
        <v>44091.404571759304</v>
      </c>
      <c r="X49" s="9" t="s">
        <v>1039</v>
      </c>
      <c r="Y49" s="11" t="s">
        <v>0</v>
      </c>
      <c r="Z49" s="11" t="s">
        <v>0</v>
      </c>
      <c r="AA49" s="11"/>
      <c r="AB49" s="17">
        <f t="shared" si="1"/>
        <v>234.45666666724719</v>
      </c>
      <c r="AC49" s="9" t="s">
        <v>202</v>
      </c>
      <c r="AD49" s="9" t="str">
        <f t="shared" si="2"/>
        <v>(-)</v>
      </c>
      <c r="AE49" s="27" t="s">
        <v>0</v>
      </c>
      <c r="AF49" s="27">
        <f t="shared" si="3"/>
        <v>1</v>
      </c>
      <c r="AG49" s="1" t="s">
        <v>0</v>
      </c>
      <c r="AH49" s="1" t="s">
        <v>1131</v>
      </c>
      <c r="AI49" s="11" t="s">
        <v>245</v>
      </c>
    </row>
    <row r="50" spans="1:35" ht="14.55" customHeight="1" x14ac:dyDescent="0.35">
      <c r="A50" s="11">
        <v>1</v>
      </c>
      <c r="B50" s="11">
        <v>51</v>
      </c>
      <c r="C50" s="66">
        <v>61</v>
      </c>
      <c r="D50" s="9" t="s">
        <v>1127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10">
        <v>43900.588194444397</v>
      </c>
      <c r="O50" s="10">
        <v>43907</v>
      </c>
      <c r="P50" s="31">
        <f t="shared" si="0"/>
        <v>7.4118055556027684</v>
      </c>
      <c r="Q50" s="11" t="s">
        <v>0</v>
      </c>
      <c r="R50" s="11" t="s">
        <v>0</v>
      </c>
      <c r="S50" s="11" t="s">
        <v>190</v>
      </c>
      <c r="T50" s="11">
        <v>8244.2000000000007</v>
      </c>
      <c r="U50" s="11" t="s">
        <v>194</v>
      </c>
      <c r="V50" s="22">
        <v>43906.450173611098</v>
      </c>
      <c r="W50" s="22">
        <v>43916.449745370403</v>
      </c>
      <c r="X50" s="9" t="s">
        <v>1039</v>
      </c>
      <c r="Y50" s="11" t="s">
        <v>0</v>
      </c>
      <c r="Z50" s="11" t="s">
        <v>0</v>
      </c>
      <c r="AA50" s="11"/>
      <c r="AB50" s="17">
        <f t="shared" si="1"/>
        <v>239.98972222331213</v>
      </c>
      <c r="AC50" s="9" t="s">
        <v>202</v>
      </c>
      <c r="AD50" s="9" t="str">
        <f t="shared" si="2"/>
        <v>(-)</v>
      </c>
      <c r="AE50" s="27" t="s">
        <v>0</v>
      </c>
      <c r="AF50" s="27">
        <f t="shared" si="3"/>
        <v>1</v>
      </c>
      <c r="AG50" s="1" t="s">
        <v>0</v>
      </c>
      <c r="AH50" s="1" t="s">
        <v>1131</v>
      </c>
      <c r="AI50" s="11" t="s">
        <v>246</v>
      </c>
    </row>
    <row r="51" spans="1:35" ht="14.55" customHeight="1" x14ac:dyDescent="0.35">
      <c r="A51" s="11">
        <v>1</v>
      </c>
      <c r="B51" s="11">
        <v>52</v>
      </c>
      <c r="C51" s="66">
        <v>63</v>
      </c>
      <c r="D51" s="9" t="s">
        <v>1127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10">
        <v>43913.617361111101</v>
      </c>
      <c r="O51" s="10">
        <v>43925</v>
      </c>
      <c r="P51" s="31">
        <f t="shared" si="0"/>
        <v>12.382638888899237</v>
      </c>
      <c r="Q51" s="11" t="s">
        <v>0</v>
      </c>
      <c r="R51" s="11" t="s">
        <v>0</v>
      </c>
      <c r="S51" s="11" t="s">
        <v>190</v>
      </c>
      <c r="T51" s="11">
        <v>18981.580000000002</v>
      </c>
      <c r="U51" s="11" t="s">
        <v>194</v>
      </c>
      <c r="V51" s="22">
        <v>43917.463981481502</v>
      </c>
      <c r="W51" s="22">
        <v>43919.5</v>
      </c>
      <c r="X51" s="9" t="s">
        <v>1039</v>
      </c>
      <c r="Y51" s="11" t="s">
        <v>0</v>
      </c>
      <c r="Z51" s="11" t="s">
        <v>0</v>
      </c>
      <c r="AA51" s="11"/>
      <c r="AB51" s="17">
        <f t="shared" si="1"/>
        <v>48.864444443956017</v>
      </c>
      <c r="AC51" s="9" t="s">
        <v>202</v>
      </c>
      <c r="AD51" s="9" t="str">
        <f t="shared" si="2"/>
        <v>(-)</v>
      </c>
      <c r="AE51" s="27" t="s">
        <v>0</v>
      </c>
      <c r="AF51" s="27">
        <f t="shared" si="3"/>
        <v>1</v>
      </c>
      <c r="AG51" s="1" t="s">
        <v>0</v>
      </c>
      <c r="AH51" s="1" t="s">
        <v>1131</v>
      </c>
      <c r="AI51" s="11" t="s">
        <v>247</v>
      </c>
    </row>
    <row r="52" spans="1:35" ht="14.55" customHeight="1" x14ac:dyDescent="0.35">
      <c r="A52" s="11">
        <v>1</v>
      </c>
      <c r="B52" s="11">
        <v>53</v>
      </c>
      <c r="C52" s="66">
        <v>56</v>
      </c>
      <c r="D52" s="9" t="s">
        <v>1127</v>
      </c>
      <c r="E52" s="2">
        <v>0</v>
      </c>
      <c r="F52" s="2">
        <v>1</v>
      </c>
      <c r="G52" s="2">
        <v>1</v>
      </c>
      <c r="H52" s="2">
        <v>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10">
        <v>43917.642361111102</v>
      </c>
      <c r="O52" s="10">
        <v>43923</v>
      </c>
      <c r="P52" s="31">
        <f t="shared" si="0"/>
        <v>6.3576388888977817</v>
      </c>
      <c r="Q52" s="11" t="s">
        <v>0</v>
      </c>
      <c r="R52" s="11" t="s">
        <v>0</v>
      </c>
      <c r="S52" s="11" t="s">
        <v>190</v>
      </c>
      <c r="T52" s="11">
        <v>8439.02</v>
      </c>
      <c r="U52" s="11" t="s">
        <v>195</v>
      </c>
      <c r="V52" s="22">
        <v>43920.496180555601</v>
      </c>
      <c r="W52" s="22">
        <v>43922.376342592601</v>
      </c>
      <c r="X52" s="9" t="s">
        <v>1039</v>
      </c>
      <c r="Y52" s="11" t="s">
        <v>0</v>
      </c>
      <c r="Z52" s="11" t="s">
        <v>0</v>
      </c>
      <c r="AA52" s="11"/>
      <c r="AB52" s="17">
        <f t="shared" si="1"/>
        <v>45.123888887988869</v>
      </c>
      <c r="AC52" s="9" t="s">
        <v>202</v>
      </c>
      <c r="AD52" s="9" t="str">
        <f t="shared" si="2"/>
        <v>(-)</v>
      </c>
      <c r="AE52" s="27" t="s">
        <v>0</v>
      </c>
      <c r="AF52" s="27">
        <f t="shared" si="3"/>
        <v>1</v>
      </c>
      <c r="AG52" s="1" t="s">
        <v>0</v>
      </c>
      <c r="AH52" s="1" t="s">
        <v>1131</v>
      </c>
      <c r="AI52" s="11" t="s">
        <v>211</v>
      </c>
    </row>
    <row r="53" spans="1:35" ht="14.55" customHeight="1" x14ac:dyDescent="0.35">
      <c r="A53" s="11">
        <v>1</v>
      </c>
      <c r="B53" s="11">
        <v>54</v>
      </c>
      <c r="C53" s="66">
        <v>57</v>
      </c>
      <c r="D53" s="9" t="s">
        <v>1126</v>
      </c>
      <c r="E53" s="2">
        <v>0</v>
      </c>
      <c r="F53" s="2">
        <v>1</v>
      </c>
      <c r="G53" s="2">
        <v>0</v>
      </c>
      <c r="H53" s="2">
        <v>1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  <c r="N53" s="10">
        <v>43919.585416666698</v>
      </c>
      <c r="O53" s="10">
        <v>43939</v>
      </c>
      <c r="P53" s="31">
        <f t="shared" si="0"/>
        <v>20.414583333302289</v>
      </c>
      <c r="Q53" s="11" t="s">
        <v>0</v>
      </c>
      <c r="R53" s="11" t="s">
        <v>0</v>
      </c>
      <c r="S53" s="11" t="s">
        <v>190</v>
      </c>
      <c r="T53" s="11">
        <v>18573.71</v>
      </c>
      <c r="U53" s="11" t="s">
        <v>198</v>
      </c>
      <c r="V53" s="22">
        <v>43938.453009259298</v>
      </c>
      <c r="W53" s="22">
        <v>43951.6981018519</v>
      </c>
      <c r="X53" s="9" t="s">
        <v>1039</v>
      </c>
      <c r="Y53" s="11" t="s">
        <v>0</v>
      </c>
      <c r="Z53" s="11" t="s">
        <v>0</v>
      </c>
      <c r="AA53" s="11"/>
      <c r="AB53" s="17">
        <f t="shared" si="1"/>
        <v>317.88222222245531</v>
      </c>
      <c r="AC53" s="9" t="s">
        <v>202</v>
      </c>
      <c r="AD53" s="9" t="str">
        <f t="shared" si="2"/>
        <v>(-)</v>
      </c>
      <c r="AE53" s="27" t="s">
        <v>0</v>
      </c>
      <c r="AF53" s="27">
        <f t="shared" si="3"/>
        <v>1</v>
      </c>
      <c r="AG53" s="1" t="s">
        <v>0</v>
      </c>
      <c r="AH53" s="1" t="s">
        <v>1131</v>
      </c>
      <c r="AI53" s="11" t="s">
        <v>248</v>
      </c>
    </row>
    <row r="54" spans="1:35" ht="14.55" customHeight="1" x14ac:dyDescent="0.35">
      <c r="A54" s="11">
        <v>1</v>
      </c>
      <c r="B54" s="11">
        <v>55</v>
      </c>
      <c r="C54" s="66">
        <v>69</v>
      </c>
      <c r="D54" s="9" t="s">
        <v>1127</v>
      </c>
      <c r="E54" s="2">
        <v>0</v>
      </c>
      <c r="F54" s="2">
        <v>1</v>
      </c>
      <c r="G54" s="2">
        <v>0</v>
      </c>
      <c r="H54" s="2">
        <v>1</v>
      </c>
      <c r="I54" s="2">
        <v>1</v>
      </c>
      <c r="J54" s="2">
        <v>0</v>
      </c>
      <c r="K54" s="2">
        <v>1</v>
      </c>
      <c r="L54" s="2">
        <v>0</v>
      </c>
      <c r="M54" s="2">
        <v>0</v>
      </c>
      <c r="N54" s="10">
        <v>44218.443055555603</v>
      </c>
      <c r="O54" s="10">
        <v>44263</v>
      </c>
      <c r="P54" s="31">
        <f t="shared" si="0"/>
        <v>45.556944444397232</v>
      </c>
      <c r="Q54" s="11" t="s">
        <v>0</v>
      </c>
      <c r="R54" s="11" t="s">
        <v>0</v>
      </c>
      <c r="S54" s="11" t="s">
        <v>190</v>
      </c>
      <c r="T54" s="11">
        <v>88126.97</v>
      </c>
      <c r="U54" s="11" t="s">
        <v>194</v>
      </c>
      <c r="V54" s="22">
        <v>44251.493391203701</v>
      </c>
      <c r="W54" s="22">
        <v>44254.405648148197</v>
      </c>
      <c r="X54" s="9" t="s">
        <v>689</v>
      </c>
      <c r="Y54" s="11" t="s">
        <v>0</v>
      </c>
      <c r="Z54" s="11" t="s">
        <v>0</v>
      </c>
      <c r="AA54" s="11"/>
      <c r="AB54" s="17">
        <f t="shared" si="1"/>
        <v>69.894166667887475</v>
      </c>
      <c r="AC54" s="9" t="s">
        <v>202</v>
      </c>
      <c r="AD54" s="9">
        <f t="shared" si="2"/>
        <v>1</v>
      </c>
      <c r="AE54" s="27" t="s">
        <v>0</v>
      </c>
      <c r="AF54" s="27">
        <f t="shared" si="3"/>
        <v>3</v>
      </c>
      <c r="AG54" s="1">
        <v>2</v>
      </c>
      <c r="AH54" s="1" t="s">
        <v>1131</v>
      </c>
      <c r="AI54" s="11" t="s">
        <v>249</v>
      </c>
    </row>
    <row r="55" spans="1:35" ht="14.55" customHeight="1" x14ac:dyDescent="0.35">
      <c r="A55" s="11">
        <v>1</v>
      </c>
      <c r="B55" s="11">
        <v>56</v>
      </c>
      <c r="C55" s="66">
        <v>64</v>
      </c>
      <c r="D55" s="9" t="s">
        <v>1126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10">
        <v>44261.629861111098</v>
      </c>
      <c r="O55" s="10">
        <v>44270</v>
      </c>
      <c r="P55" s="31">
        <f t="shared" si="0"/>
        <v>9.3701388889021473</v>
      </c>
      <c r="Q55" s="11" t="s">
        <v>0</v>
      </c>
      <c r="R55" s="11" t="s">
        <v>0</v>
      </c>
      <c r="S55" s="11" t="s">
        <v>190</v>
      </c>
      <c r="T55" s="11">
        <v>11590.5</v>
      </c>
      <c r="U55" s="11" t="s">
        <v>194</v>
      </c>
      <c r="V55" s="22">
        <v>44267.551249999997</v>
      </c>
      <c r="W55" s="22">
        <v>44269.415810185201</v>
      </c>
      <c r="X55" s="9" t="s">
        <v>1039</v>
      </c>
      <c r="Y55" s="11" t="s">
        <v>0</v>
      </c>
      <c r="Z55" s="11" t="s">
        <v>0</v>
      </c>
      <c r="AA55" s="11"/>
      <c r="AB55" s="17">
        <f t="shared" si="1"/>
        <v>44.749444444896653</v>
      </c>
      <c r="AC55" s="9" t="s">
        <v>202</v>
      </c>
      <c r="AD55" s="9" t="str">
        <f t="shared" si="2"/>
        <v>(-)</v>
      </c>
      <c r="AE55" s="27" t="s">
        <v>0</v>
      </c>
      <c r="AF55" s="27">
        <f t="shared" si="3"/>
        <v>1</v>
      </c>
      <c r="AG55" s="1" t="s">
        <v>0</v>
      </c>
      <c r="AH55" s="1" t="s">
        <v>1131</v>
      </c>
      <c r="AI55" s="11" t="s">
        <v>250</v>
      </c>
    </row>
    <row r="56" spans="1:35" ht="14.55" customHeight="1" x14ac:dyDescent="0.35">
      <c r="A56" s="11">
        <v>1</v>
      </c>
      <c r="B56" s="11">
        <v>57</v>
      </c>
      <c r="C56" s="66">
        <v>68</v>
      </c>
      <c r="D56" s="9" t="s">
        <v>1127</v>
      </c>
      <c r="E56" s="2">
        <v>1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10">
        <v>44214.668749999997</v>
      </c>
      <c r="O56" s="10">
        <v>44245</v>
      </c>
      <c r="P56" s="31">
        <f t="shared" si="0"/>
        <v>31.33125000000291</v>
      </c>
      <c r="Q56" s="11" t="s">
        <v>0</v>
      </c>
      <c r="R56" s="11" t="s">
        <v>0</v>
      </c>
      <c r="S56" s="11" t="s">
        <v>190</v>
      </c>
      <c r="T56" s="11">
        <v>335431.01</v>
      </c>
      <c r="U56" s="11" t="s">
        <v>194</v>
      </c>
      <c r="V56" s="22">
        <v>44234.700393518498</v>
      </c>
      <c r="W56" s="22">
        <v>44236.376967592601</v>
      </c>
      <c r="X56" s="9" t="s">
        <v>1039</v>
      </c>
      <c r="Y56" s="11" t="s">
        <v>0</v>
      </c>
      <c r="Z56" s="11" t="s">
        <v>0</v>
      </c>
      <c r="AA56" s="11"/>
      <c r="AB56" s="17">
        <f t="shared" si="1"/>
        <v>40.237777778471354</v>
      </c>
      <c r="AC56" s="9" t="s">
        <v>202</v>
      </c>
      <c r="AD56" s="9" t="str">
        <f t="shared" si="2"/>
        <v>(-)</v>
      </c>
      <c r="AE56" s="27" t="s">
        <v>0</v>
      </c>
      <c r="AF56" s="27">
        <f t="shared" si="3"/>
        <v>1</v>
      </c>
      <c r="AG56" s="1" t="s">
        <v>0</v>
      </c>
      <c r="AH56" s="1" t="s">
        <v>1131</v>
      </c>
      <c r="AI56" s="11" t="s">
        <v>251</v>
      </c>
    </row>
    <row r="57" spans="1:35" ht="14.55" customHeight="1" x14ac:dyDescent="0.35">
      <c r="A57" s="11">
        <v>1</v>
      </c>
      <c r="B57" s="11">
        <v>58</v>
      </c>
      <c r="C57" s="66">
        <v>68</v>
      </c>
      <c r="D57" s="9" t="s">
        <v>1126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10">
        <v>44497.624305555597</v>
      </c>
      <c r="O57" s="10">
        <v>44503</v>
      </c>
      <c r="P57" s="31">
        <f t="shared" si="0"/>
        <v>6.3756944444030523</v>
      </c>
      <c r="Q57" s="11" t="s">
        <v>0</v>
      </c>
      <c r="R57" s="11" t="s">
        <v>0</v>
      </c>
      <c r="S57" s="11" t="s">
        <v>190</v>
      </c>
      <c r="T57" s="11">
        <v>7387.3</v>
      </c>
      <c r="U57" s="11" t="s">
        <v>197</v>
      </c>
      <c r="V57" s="22">
        <v>44501.488969907397</v>
      </c>
      <c r="W57" s="22">
        <v>44504.356655092597</v>
      </c>
      <c r="X57" s="9" t="s">
        <v>684</v>
      </c>
      <c r="Y57" s="11" t="s">
        <v>0</v>
      </c>
      <c r="Z57" s="11" t="s">
        <v>0</v>
      </c>
      <c r="AA57" s="11"/>
      <c r="AB57" s="17">
        <f t="shared" si="1"/>
        <v>68.82444444479188</v>
      </c>
      <c r="AC57" s="9" t="s">
        <v>202</v>
      </c>
      <c r="AD57" s="9">
        <f t="shared" si="2"/>
        <v>1</v>
      </c>
      <c r="AE57" s="27" t="s">
        <v>0</v>
      </c>
      <c r="AF57" s="27">
        <f t="shared" si="3"/>
        <v>2</v>
      </c>
      <c r="AG57" s="1">
        <v>1</v>
      </c>
      <c r="AH57" s="1" t="s">
        <v>1131</v>
      </c>
      <c r="AI57" s="11" t="s">
        <v>211</v>
      </c>
    </row>
    <row r="58" spans="1:35" ht="14.55" customHeight="1" x14ac:dyDescent="0.35">
      <c r="A58" s="11">
        <v>1</v>
      </c>
      <c r="B58" s="11">
        <v>59</v>
      </c>
      <c r="C58" s="66">
        <v>57</v>
      </c>
      <c r="D58" s="9" t="s">
        <v>1126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10">
        <v>44376.610416666699</v>
      </c>
      <c r="O58" s="10">
        <v>44397</v>
      </c>
      <c r="P58" s="31">
        <f t="shared" si="0"/>
        <v>21.389583333300834</v>
      </c>
      <c r="Q58" s="11" t="s">
        <v>0</v>
      </c>
      <c r="R58" s="11" t="s">
        <v>0</v>
      </c>
      <c r="S58" s="11" t="s">
        <v>190</v>
      </c>
      <c r="T58" s="11">
        <v>37104.620000000003</v>
      </c>
      <c r="U58" s="11" t="s">
        <v>198</v>
      </c>
      <c r="V58" s="22">
        <v>44379.644537036998</v>
      </c>
      <c r="W58" s="22">
        <v>44385.454120370399</v>
      </c>
      <c r="X58" s="9" t="s">
        <v>690</v>
      </c>
      <c r="Y58" s="11" t="s">
        <v>0</v>
      </c>
      <c r="Z58" s="11" t="s">
        <v>0</v>
      </c>
      <c r="AA58" s="11"/>
      <c r="AB58" s="17">
        <f t="shared" si="1"/>
        <v>139.43000000162283</v>
      </c>
      <c r="AC58" s="9" t="s">
        <v>202</v>
      </c>
      <c r="AD58" s="9">
        <f t="shared" si="2"/>
        <v>1</v>
      </c>
      <c r="AE58" s="27" t="s">
        <v>0</v>
      </c>
      <c r="AF58" s="27">
        <f t="shared" si="3"/>
        <v>3</v>
      </c>
      <c r="AG58" s="1">
        <v>2</v>
      </c>
      <c r="AH58" s="1" t="s">
        <v>1131</v>
      </c>
      <c r="AI58" s="11" t="s">
        <v>252</v>
      </c>
    </row>
    <row r="59" spans="1:35" ht="14.55" customHeight="1" x14ac:dyDescent="0.35">
      <c r="A59" s="11">
        <v>1</v>
      </c>
      <c r="B59" s="11">
        <v>60</v>
      </c>
      <c r="C59" s="66">
        <v>55</v>
      </c>
      <c r="D59" s="9" t="s">
        <v>1126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10">
        <v>44256.704861111102</v>
      </c>
      <c r="O59" s="10">
        <v>44279</v>
      </c>
      <c r="P59" s="31">
        <f t="shared" si="0"/>
        <v>23.295138888897782</v>
      </c>
      <c r="Q59" s="11" t="s">
        <v>0</v>
      </c>
      <c r="R59" s="11" t="s">
        <v>0</v>
      </c>
      <c r="S59" s="11" t="s">
        <v>190</v>
      </c>
      <c r="T59" s="11">
        <v>191227.51999999999</v>
      </c>
      <c r="U59" s="11" t="s">
        <v>198</v>
      </c>
      <c r="V59" s="22">
        <v>44261.496446759302</v>
      </c>
      <c r="W59" s="22">
        <v>44263.405659722201</v>
      </c>
      <c r="X59" s="9" t="s">
        <v>1039</v>
      </c>
      <c r="Y59" s="11" t="s">
        <v>0</v>
      </c>
      <c r="Z59" s="11" t="s">
        <v>0</v>
      </c>
      <c r="AA59" s="11"/>
      <c r="AB59" s="17">
        <f t="shared" si="1"/>
        <v>45.821111109573394</v>
      </c>
      <c r="AC59" s="9" t="s">
        <v>202</v>
      </c>
      <c r="AD59" s="9" t="str">
        <f t="shared" si="2"/>
        <v>(-)</v>
      </c>
      <c r="AE59" s="27" t="s">
        <v>0</v>
      </c>
      <c r="AF59" s="27">
        <f t="shared" si="3"/>
        <v>1</v>
      </c>
      <c r="AG59" s="1" t="s">
        <v>0</v>
      </c>
      <c r="AH59" s="1" t="s">
        <v>1131</v>
      </c>
      <c r="AI59" s="11" t="s">
        <v>253</v>
      </c>
    </row>
    <row r="60" spans="1:35" ht="14.55" customHeight="1" x14ac:dyDescent="0.35">
      <c r="A60" s="11">
        <v>1</v>
      </c>
      <c r="B60" s="11">
        <v>61</v>
      </c>
      <c r="C60" s="66">
        <v>66</v>
      </c>
      <c r="D60" s="9" t="s">
        <v>1127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10">
        <v>44022.418749999997</v>
      </c>
      <c r="O60" s="10">
        <v>44029</v>
      </c>
      <c r="P60" s="31">
        <f t="shared" si="0"/>
        <v>7.5812500000029104</v>
      </c>
      <c r="Q60" s="11" t="s">
        <v>0</v>
      </c>
      <c r="R60" s="11" t="s">
        <v>0</v>
      </c>
      <c r="S60" s="11" t="s">
        <v>190</v>
      </c>
      <c r="T60" s="11">
        <v>6682.18</v>
      </c>
      <c r="U60" s="11" t="s">
        <v>194</v>
      </c>
      <c r="V60" s="22">
        <v>44028.635312500002</v>
      </c>
      <c r="W60" s="22">
        <v>44030.465474536999</v>
      </c>
      <c r="X60" s="9" t="s">
        <v>1039</v>
      </c>
      <c r="Y60" s="11" t="s">
        <v>0</v>
      </c>
      <c r="Z60" s="11" t="s">
        <v>0</v>
      </c>
      <c r="AA60" s="11"/>
      <c r="AB60" s="17">
        <f t="shared" si="1"/>
        <v>43.92388888791902</v>
      </c>
      <c r="AC60" s="9" t="s">
        <v>202</v>
      </c>
      <c r="AD60" s="9" t="str">
        <f t="shared" si="2"/>
        <v>(-)</v>
      </c>
      <c r="AE60" s="27" t="s">
        <v>0</v>
      </c>
      <c r="AF60" s="27">
        <f t="shared" si="3"/>
        <v>1</v>
      </c>
      <c r="AG60" s="1" t="s">
        <v>0</v>
      </c>
      <c r="AH60" s="1" t="s">
        <v>1131</v>
      </c>
      <c r="AI60" s="11" t="s">
        <v>211</v>
      </c>
    </row>
    <row r="61" spans="1:35" ht="14.55" customHeight="1" x14ac:dyDescent="0.35">
      <c r="A61" s="11">
        <v>1</v>
      </c>
      <c r="B61" s="11">
        <v>62</v>
      </c>
      <c r="C61" s="66">
        <v>59</v>
      </c>
      <c r="D61" s="9" t="s">
        <v>1127</v>
      </c>
      <c r="E61" s="2">
        <v>0</v>
      </c>
      <c r="F61" s="2">
        <v>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10">
        <v>44432.622222222199</v>
      </c>
      <c r="O61" s="10">
        <v>44440</v>
      </c>
      <c r="P61" s="31">
        <f t="shared" si="0"/>
        <v>8.3777777778013842</v>
      </c>
      <c r="Q61" s="11" t="s">
        <v>0</v>
      </c>
      <c r="R61" s="11" t="s">
        <v>0</v>
      </c>
      <c r="S61" s="11" t="s">
        <v>190</v>
      </c>
      <c r="T61" s="11">
        <v>11132.36</v>
      </c>
      <c r="U61" s="2" t="s">
        <v>195</v>
      </c>
      <c r="V61" s="22">
        <v>44438.492407407401</v>
      </c>
      <c r="W61" s="22">
        <v>44446.692719907398</v>
      </c>
      <c r="X61" s="9" t="s">
        <v>691</v>
      </c>
      <c r="Y61" s="11" t="s">
        <v>0</v>
      </c>
      <c r="Z61" s="11" t="s">
        <v>0</v>
      </c>
      <c r="AA61" s="11"/>
      <c r="AB61" s="17">
        <f t="shared" si="1"/>
        <v>196.80749999993714</v>
      </c>
      <c r="AC61" s="9" t="s">
        <v>202</v>
      </c>
      <c r="AD61" s="9">
        <f t="shared" si="2"/>
        <v>1</v>
      </c>
      <c r="AE61" s="27" t="s">
        <v>0</v>
      </c>
      <c r="AF61" s="27">
        <f t="shared" si="3"/>
        <v>2</v>
      </c>
      <c r="AG61" s="1">
        <v>1</v>
      </c>
      <c r="AH61" s="1" t="s">
        <v>1131</v>
      </c>
      <c r="AI61" s="11" t="s">
        <v>254</v>
      </c>
    </row>
    <row r="62" spans="1:35" ht="14.55" customHeight="1" x14ac:dyDescent="0.35">
      <c r="A62" s="11">
        <v>1</v>
      </c>
      <c r="B62" s="11">
        <v>63</v>
      </c>
      <c r="C62" s="66">
        <v>67</v>
      </c>
      <c r="D62" s="9" t="s">
        <v>1126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10">
        <v>44286.663888888899</v>
      </c>
      <c r="O62" s="10">
        <v>44302</v>
      </c>
      <c r="P62" s="31">
        <f t="shared" si="0"/>
        <v>16.336111111100763</v>
      </c>
      <c r="Q62" s="11" t="s">
        <v>0</v>
      </c>
      <c r="R62" s="11" t="s">
        <v>0</v>
      </c>
      <c r="S62" s="11" t="s">
        <v>190</v>
      </c>
      <c r="T62" s="11">
        <v>16761.62</v>
      </c>
      <c r="U62" s="11" t="s">
        <v>194</v>
      </c>
      <c r="V62" s="22">
        <v>44295.501145833303</v>
      </c>
      <c r="W62" s="22">
        <v>44356.489664351902</v>
      </c>
      <c r="X62" s="9" t="s">
        <v>1039</v>
      </c>
      <c r="Y62" s="11" t="s">
        <v>0</v>
      </c>
      <c r="Z62" s="11" t="s">
        <v>0</v>
      </c>
      <c r="AA62" s="11"/>
      <c r="AB62" s="17">
        <f t="shared" si="1"/>
        <v>1463.7244444463868</v>
      </c>
      <c r="AC62" s="9" t="s">
        <v>202</v>
      </c>
      <c r="AD62" s="9" t="str">
        <f t="shared" si="2"/>
        <v>(-)</v>
      </c>
      <c r="AE62" s="27" t="s">
        <v>0</v>
      </c>
      <c r="AF62" s="27">
        <f t="shared" si="3"/>
        <v>1</v>
      </c>
      <c r="AG62" s="1" t="s">
        <v>0</v>
      </c>
      <c r="AH62" s="1" t="s">
        <v>1131</v>
      </c>
      <c r="AI62" s="11" t="s">
        <v>255</v>
      </c>
    </row>
    <row r="63" spans="1:35" ht="14.55" customHeight="1" x14ac:dyDescent="0.35">
      <c r="A63" s="11">
        <v>1</v>
      </c>
      <c r="B63" s="11">
        <v>64</v>
      </c>
      <c r="C63" s="66">
        <v>58</v>
      </c>
      <c r="D63" s="9" t="s">
        <v>1126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10">
        <v>44465.613888888904</v>
      </c>
      <c r="O63" s="10">
        <v>44472</v>
      </c>
      <c r="P63" s="31">
        <f t="shared" si="0"/>
        <v>7.3861111110963975</v>
      </c>
      <c r="Q63" s="11" t="s">
        <v>0</v>
      </c>
      <c r="R63" s="11" t="s">
        <v>0</v>
      </c>
      <c r="S63" s="11" t="s">
        <v>190</v>
      </c>
      <c r="T63" s="11">
        <v>9030.93</v>
      </c>
      <c r="U63" s="11" t="s">
        <v>195</v>
      </c>
      <c r="V63" s="22">
        <v>44468.6389583333</v>
      </c>
      <c r="W63" s="22">
        <v>44470.631215277797</v>
      </c>
      <c r="X63" s="9" t="s">
        <v>1039</v>
      </c>
      <c r="Y63" s="11" t="s">
        <v>0</v>
      </c>
      <c r="Z63" s="11" t="s">
        <v>0</v>
      </c>
      <c r="AA63" s="11"/>
      <c r="AB63" s="17">
        <f t="shared" si="1"/>
        <v>47.814166667929385</v>
      </c>
      <c r="AC63" s="9" t="s">
        <v>202</v>
      </c>
      <c r="AD63" s="9" t="str">
        <f t="shared" si="2"/>
        <v>(-)</v>
      </c>
      <c r="AE63" s="27" t="s">
        <v>0</v>
      </c>
      <c r="AF63" s="27">
        <f t="shared" si="3"/>
        <v>1</v>
      </c>
      <c r="AG63" s="1" t="s">
        <v>0</v>
      </c>
      <c r="AH63" s="1" t="s">
        <v>1131</v>
      </c>
      <c r="AI63" s="11" t="s">
        <v>256</v>
      </c>
    </row>
    <row r="64" spans="1:35" ht="14.55" customHeight="1" x14ac:dyDescent="0.35">
      <c r="A64" s="11">
        <v>1</v>
      </c>
      <c r="B64" s="11">
        <v>65</v>
      </c>
      <c r="C64" s="66">
        <v>65</v>
      </c>
      <c r="D64" s="9" t="s">
        <v>1127</v>
      </c>
      <c r="E64" s="2">
        <v>0</v>
      </c>
      <c r="F64" s="2">
        <v>1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10">
        <v>44011.595833333296</v>
      </c>
      <c r="O64" s="10">
        <v>44026</v>
      </c>
      <c r="P64" s="31">
        <f t="shared" si="0"/>
        <v>15.404166666703532</v>
      </c>
      <c r="Q64" s="11" t="s">
        <v>0</v>
      </c>
      <c r="R64" s="11" t="s">
        <v>0</v>
      </c>
      <c r="S64" s="11" t="s">
        <v>190</v>
      </c>
      <c r="T64" s="11">
        <v>21612.28</v>
      </c>
      <c r="U64" s="11" t="s">
        <v>195</v>
      </c>
      <c r="V64" s="22">
        <v>44015.497673611098</v>
      </c>
      <c r="W64" s="22">
        <v>44025.473263888904</v>
      </c>
      <c r="X64" s="9" t="s">
        <v>1039</v>
      </c>
      <c r="Y64" s="11" t="s">
        <v>0</v>
      </c>
      <c r="Z64" s="11" t="s">
        <v>0</v>
      </c>
      <c r="AA64" s="11"/>
      <c r="AB64" s="17">
        <f t="shared" si="1"/>
        <v>239.41416666732403</v>
      </c>
      <c r="AC64" s="9" t="s">
        <v>202</v>
      </c>
      <c r="AD64" s="9" t="str">
        <f t="shared" si="2"/>
        <v>(-)</v>
      </c>
      <c r="AE64" s="27" t="s">
        <v>0</v>
      </c>
      <c r="AF64" s="27">
        <f t="shared" si="3"/>
        <v>1</v>
      </c>
      <c r="AG64" s="1" t="s">
        <v>0</v>
      </c>
      <c r="AH64" s="1" t="s">
        <v>1131</v>
      </c>
      <c r="AI64" s="11" t="s">
        <v>257</v>
      </c>
    </row>
    <row r="65" spans="1:35" ht="14.55" customHeight="1" x14ac:dyDescent="0.35">
      <c r="A65" s="11">
        <v>1</v>
      </c>
      <c r="B65" s="11">
        <v>66</v>
      </c>
      <c r="C65" s="66">
        <v>55</v>
      </c>
      <c r="D65" s="9" t="s">
        <v>1126</v>
      </c>
      <c r="E65" s="2">
        <v>0</v>
      </c>
      <c r="F65" s="2">
        <v>0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10">
        <v>44391.586111111101</v>
      </c>
      <c r="O65" s="10">
        <v>44397</v>
      </c>
      <c r="P65" s="31">
        <f t="shared" si="0"/>
        <v>6.4138888888992369</v>
      </c>
      <c r="Q65" s="11" t="s">
        <v>0</v>
      </c>
      <c r="R65" s="11" t="s">
        <v>0</v>
      </c>
      <c r="S65" s="11" t="s">
        <v>190</v>
      </c>
      <c r="T65" s="11">
        <v>8198.58</v>
      </c>
      <c r="U65" s="11" t="s">
        <v>194</v>
      </c>
      <c r="V65" s="22">
        <v>44393.486574074101</v>
      </c>
      <c r="W65" s="22">
        <v>44395.449363425898</v>
      </c>
      <c r="X65" s="9" t="s">
        <v>1039</v>
      </c>
      <c r="Y65" s="11" t="s">
        <v>0</v>
      </c>
      <c r="Z65" s="11" t="s">
        <v>0</v>
      </c>
      <c r="AA65" s="11"/>
      <c r="AB65" s="17">
        <f t="shared" si="1"/>
        <v>47.106944443134125</v>
      </c>
      <c r="AC65" s="9" t="s">
        <v>202</v>
      </c>
      <c r="AD65" s="9" t="str">
        <f t="shared" si="2"/>
        <v>(-)</v>
      </c>
      <c r="AE65" s="27" t="s">
        <v>0</v>
      </c>
      <c r="AF65" s="27">
        <f t="shared" si="3"/>
        <v>1</v>
      </c>
      <c r="AG65" s="1" t="s">
        <v>0</v>
      </c>
      <c r="AH65" s="1" t="s">
        <v>1131</v>
      </c>
      <c r="AI65" s="11" t="s">
        <v>211</v>
      </c>
    </row>
    <row r="66" spans="1:35" ht="14.55" customHeight="1" x14ac:dyDescent="0.35">
      <c r="A66" s="11">
        <v>1</v>
      </c>
      <c r="B66" s="11">
        <v>67</v>
      </c>
      <c r="C66" s="66">
        <v>64</v>
      </c>
      <c r="D66" s="9" t="s">
        <v>1126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10">
        <v>44529.671527777798</v>
      </c>
      <c r="O66" s="10">
        <v>44601</v>
      </c>
      <c r="P66" s="31">
        <f t="shared" si="0"/>
        <v>72.328472222201526</v>
      </c>
      <c r="Q66" s="11" t="s">
        <v>0</v>
      </c>
      <c r="R66" s="11" t="s">
        <v>0</v>
      </c>
      <c r="S66" s="11" t="s">
        <v>190</v>
      </c>
      <c r="T66" s="11">
        <v>220358.13</v>
      </c>
      <c r="U66" s="11" t="s">
        <v>197</v>
      </c>
      <c r="V66" s="22">
        <v>44534.488981481503</v>
      </c>
      <c r="W66" s="22">
        <v>44537.366701388899</v>
      </c>
      <c r="X66" s="9" t="s">
        <v>686</v>
      </c>
      <c r="Y66" s="11" t="s">
        <v>692</v>
      </c>
      <c r="Z66" s="11" t="s">
        <v>0</v>
      </c>
      <c r="AA66" s="11"/>
      <c r="AB66" s="17">
        <f t="shared" si="1"/>
        <v>69.065277777495794</v>
      </c>
      <c r="AC66" s="9" t="s">
        <v>202</v>
      </c>
      <c r="AD66" s="9">
        <f t="shared" si="2"/>
        <v>1</v>
      </c>
      <c r="AE66" s="27" t="s">
        <v>0</v>
      </c>
      <c r="AF66" s="27">
        <f t="shared" si="3"/>
        <v>2</v>
      </c>
      <c r="AG66" s="1">
        <v>1</v>
      </c>
      <c r="AH66" s="1" t="s">
        <v>1131</v>
      </c>
      <c r="AI66" s="11" t="s">
        <v>258</v>
      </c>
    </row>
    <row r="67" spans="1:35" ht="14.55" customHeight="1" x14ac:dyDescent="0.35">
      <c r="A67" s="11">
        <v>1</v>
      </c>
      <c r="B67" s="11">
        <v>68</v>
      </c>
      <c r="C67" s="66">
        <v>62</v>
      </c>
      <c r="D67" s="9" t="s">
        <v>1126</v>
      </c>
      <c r="E67" s="2">
        <v>1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10">
        <v>44265.343055555597</v>
      </c>
      <c r="O67" s="10">
        <v>44285</v>
      </c>
      <c r="P67" s="31">
        <f t="shared" ref="P67:P130" si="4">O67-N67+1</f>
        <v>20.656944444403052</v>
      </c>
      <c r="Q67" s="11" t="s">
        <v>0</v>
      </c>
      <c r="R67" s="11" t="s">
        <v>0</v>
      </c>
      <c r="S67" s="11" t="s">
        <v>190</v>
      </c>
      <c r="T67" s="11">
        <v>19230.29</v>
      </c>
      <c r="U67" s="11" t="s">
        <v>194</v>
      </c>
      <c r="V67" s="22">
        <v>44271.638148148202</v>
      </c>
      <c r="W67" s="22">
        <v>44273.446319444403</v>
      </c>
      <c r="X67" s="9" t="s">
        <v>686</v>
      </c>
      <c r="Y67" s="11" t="s">
        <v>684</v>
      </c>
      <c r="Z67" s="11" t="s">
        <v>0</v>
      </c>
      <c r="AA67" s="11"/>
      <c r="AB67" s="17">
        <f t="shared" ref="AB67:AB130" si="5">(W67-V67)*24</f>
        <v>43.396111108828336</v>
      </c>
      <c r="AC67" s="9" t="s">
        <v>202</v>
      </c>
      <c r="AD67" s="9">
        <f t="shared" ref="AD67:AD130" si="6">IF(X67="(-)","(-)",1)</f>
        <v>1</v>
      </c>
      <c r="AE67" s="27" t="s">
        <v>0</v>
      </c>
      <c r="AF67" s="27">
        <f t="shared" ref="AF67:AF130" si="7">IF(AG67="NA",1,IF(AG67=1,2,3))</f>
        <v>2</v>
      </c>
      <c r="AG67" s="1">
        <v>1</v>
      </c>
      <c r="AH67" s="1" t="s">
        <v>1131</v>
      </c>
      <c r="AI67" s="11" t="s">
        <v>259</v>
      </c>
    </row>
    <row r="68" spans="1:35" ht="14.55" customHeight="1" x14ac:dyDescent="0.35">
      <c r="A68" s="11">
        <v>1</v>
      </c>
      <c r="B68" s="11">
        <v>69</v>
      </c>
      <c r="C68" s="66">
        <v>55</v>
      </c>
      <c r="D68" s="9" t="s">
        <v>1126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10">
        <v>43999.597222222197</v>
      </c>
      <c r="O68" s="10">
        <v>44005</v>
      </c>
      <c r="P68" s="31">
        <f t="shared" si="4"/>
        <v>6.4027777778028394</v>
      </c>
      <c r="Q68" s="11" t="s">
        <v>0</v>
      </c>
      <c r="R68" s="11" t="s">
        <v>0</v>
      </c>
      <c r="S68" s="11" t="s">
        <v>190</v>
      </c>
      <c r="T68" s="11">
        <v>7863.64</v>
      </c>
      <c r="U68" s="11" t="s">
        <v>198</v>
      </c>
      <c r="V68" s="22">
        <v>44004.478159722203</v>
      </c>
      <c r="W68" s="22">
        <v>44006.479780092603</v>
      </c>
      <c r="X68" s="9" t="s">
        <v>1039</v>
      </c>
      <c r="Y68" s="11" t="s">
        <v>0</v>
      </c>
      <c r="Z68" s="11" t="s">
        <v>0</v>
      </c>
      <c r="AA68" s="11"/>
      <c r="AB68" s="17">
        <f t="shared" si="5"/>
        <v>48.038888889597729</v>
      </c>
      <c r="AC68" s="9" t="s">
        <v>202</v>
      </c>
      <c r="AD68" s="9" t="str">
        <f t="shared" si="6"/>
        <v>(-)</v>
      </c>
      <c r="AE68" s="27" t="s">
        <v>0</v>
      </c>
      <c r="AF68" s="27">
        <f t="shared" si="7"/>
        <v>1</v>
      </c>
      <c r="AG68" s="1" t="s">
        <v>0</v>
      </c>
      <c r="AH68" s="1" t="s">
        <v>1131</v>
      </c>
      <c r="AI68" s="11" t="s">
        <v>260</v>
      </c>
    </row>
    <row r="69" spans="1:35" ht="14.55" customHeight="1" x14ac:dyDescent="0.35">
      <c r="A69" s="11">
        <v>1</v>
      </c>
      <c r="B69" s="11">
        <v>70</v>
      </c>
      <c r="C69" s="66">
        <v>66</v>
      </c>
      <c r="D69" s="9" t="s">
        <v>1127</v>
      </c>
      <c r="E69" s="2">
        <v>0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10">
        <v>44054.588888888902</v>
      </c>
      <c r="O69" s="10">
        <v>44070</v>
      </c>
      <c r="P69" s="31">
        <f t="shared" si="4"/>
        <v>16.411111111097853</v>
      </c>
      <c r="Q69" s="11" t="s">
        <v>0</v>
      </c>
      <c r="R69" s="11" t="s">
        <v>0</v>
      </c>
      <c r="S69" s="11" t="s">
        <v>190</v>
      </c>
      <c r="T69" s="11">
        <v>16633</v>
      </c>
      <c r="U69" s="11" t="s">
        <v>194</v>
      </c>
      <c r="V69" s="22">
        <v>44060.667523148099</v>
      </c>
      <c r="W69" s="22">
        <v>44070.402881944399</v>
      </c>
      <c r="X69" s="9" t="s">
        <v>1039</v>
      </c>
      <c r="Y69" s="11" t="s">
        <v>0</v>
      </c>
      <c r="Z69" s="11" t="s">
        <v>0</v>
      </c>
      <c r="AA69" s="11"/>
      <c r="AB69" s="17">
        <f t="shared" si="5"/>
        <v>233.64861111121718</v>
      </c>
      <c r="AC69" s="9" t="s">
        <v>202</v>
      </c>
      <c r="AD69" s="9" t="str">
        <f t="shared" si="6"/>
        <v>(-)</v>
      </c>
      <c r="AE69" s="27" t="s">
        <v>0</v>
      </c>
      <c r="AF69" s="27">
        <f t="shared" si="7"/>
        <v>1</v>
      </c>
      <c r="AG69" s="1" t="s">
        <v>0</v>
      </c>
      <c r="AH69" s="1" t="s">
        <v>1131</v>
      </c>
      <c r="AI69" s="11" t="s">
        <v>261</v>
      </c>
    </row>
    <row r="70" spans="1:35" ht="14.55" customHeight="1" x14ac:dyDescent="0.35">
      <c r="A70" s="11">
        <v>1</v>
      </c>
      <c r="B70" s="11">
        <v>71</v>
      </c>
      <c r="C70" s="66">
        <v>69</v>
      </c>
      <c r="D70" s="9" t="s">
        <v>1127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10">
        <v>44144.635416666701</v>
      </c>
      <c r="O70" s="10">
        <v>44154</v>
      </c>
      <c r="P70" s="31">
        <f t="shared" si="4"/>
        <v>10.364583333299379</v>
      </c>
      <c r="Q70" s="11" t="s">
        <v>0</v>
      </c>
      <c r="R70" s="11" t="s">
        <v>0</v>
      </c>
      <c r="S70" s="11" t="s">
        <v>190</v>
      </c>
      <c r="T70" s="11">
        <v>10738.74</v>
      </c>
      <c r="U70" s="2" t="s">
        <v>197</v>
      </c>
      <c r="V70" s="22">
        <v>44151.689224537004</v>
      </c>
      <c r="W70" s="22">
        <v>44155.543240740699</v>
      </c>
      <c r="X70" s="9" t="s">
        <v>687</v>
      </c>
      <c r="Y70" s="11" t="s">
        <v>0</v>
      </c>
      <c r="Z70" s="11" t="s">
        <v>0</v>
      </c>
      <c r="AA70" s="11"/>
      <c r="AB70" s="17">
        <f t="shared" si="5"/>
        <v>92.496388888685033</v>
      </c>
      <c r="AC70" s="9" t="s">
        <v>202</v>
      </c>
      <c r="AD70" s="9">
        <f t="shared" si="6"/>
        <v>1</v>
      </c>
      <c r="AE70" s="27" t="s">
        <v>0</v>
      </c>
      <c r="AF70" s="27">
        <f t="shared" si="7"/>
        <v>2</v>
      </c>
      <c r="AG70" s="1">
        <v>1</v>
      </c>
      <c r="AH70" s="1" t="s">
        <v>1131</v>
      </c>
      <c r="AI70" s="11" t="s">
        <v>262</v>
      </c>
    </row>
    <row r="71" spans="1:35" ht="14.55" customHeight="1" x14ac:dyDescent="0.35">
      <c r="A71" s="11">
        <v>1</v>
      </c>
      <c r="B71" s="11">
        <v>72</v>
      </c>
      <c r="C71" s="66">
        <v>56</v>
      </c>
      <c r="D71" s="9" t="s">
        <v>1126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10">
        <v>43933.642361111102</v>
      </c>
      <c r="O71" s="10">
        <v>43942</v>
      </c>
      <c r="P71" s="31">
        <f t="shared" si="4"/>
        <v>9.3576388888977817</v>
      </c>
      <c r="Q71" s="11" t="s">
        <v>0</v>
      </c>
      <c r="R71" s="11" t="s">
        <v>0</v>
      </c>
      <c r="S71" s="11" t="s">
        <v>190</v>
      </c>
      <c r="T71" s="11">
        <v>10612.26</v>
      </c>
      <c r="U71" s="11" t="s">
        <v>198</v>
      </c>
      <c r="V71" s="22">
        <v>43938.7081944444</v>
      </c>
      <c r="W71" s="22">
        <v>44000.488125000003</v>
      </c>
      <c r="X71" s="9" t="s">
        <v>1039</v>
      </c>
      <c r="Y71" s="11" t="s">
        <v>0</v>
      </c>
      <c r="Z71" s="11" t="s">
        <v>0</v>
      </c>
      <c r="AA71" s="11"/>
      <c r="AB71" s="17">
        <f t="shared" si="5"/>
        <v>1482.7183333344874</v>
      </c>
      <c r="AC71" s="9" t="s">
        <v>202</v>
      </c>
      <c r="AD71" s="9" t="str">
        <f t="shared" si="6"/>
        <v>(-)</v>
      </c>
      <c r="AE71" s="27" t="s">
        <v>0</v>
      </c>
      <c r="AF71" s="27">
        <f t="shared" si="7"/>
        <v>1</v>
      </c>
      <c r="AG71" s="1" t="s">
        <v>0</v>
      </c>
      <c r="AH71" s="1" t="s">
        <v>1131</v>
      </c>
      <c r="AI71" s="11" t="s">
        <v>263</v>
      </c>
    </row>
    <row r="72" spans="1:35" ht="14.55" customHeight="1" x14ac:dyDescent="0.35">
      <c r="A72" s="11">
        <v>1</v>
      </c>
      <c r="B72" s="11">
        <v>73</v>
      </c>
      <c r="C72" s="66">
        <v>55</v>
      </c>
      <c r="D72" s="9" t="s">
        <v>1126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10">
        <v>44061.593055555597</v>
      </c>
      <c r="O72" s="10">
        <v>44072</v>
      </c>
      <c r="P72" s="31">
        <f t="shared" si="4"/>
        <v>11.406944444403052</v>
      </c>
      <c r="Q72" s="11" t="s">
        <v>0</v>
      </c>
      <c r="R72" s="11" t="s">
        <v>0</v>
      </c>
      <c r="S72" s="11" t="s">
        <v>190</v>
      </c>
      <c r="T72" s="11">
        <v>124195.32</v>
      </c>
      <c r="U72" s="11" t="s">
        <v>201</v>
      </c>
      <c r="V72" s="22">
        <v>44064.622430555602</v>
      </c>
      <c r="W72" s="22">
        <v>44066.483171296299</v>
      </c>
      <c r="X72" s="9" t="s">
        <v>1039</v>
      </c>
      <c r="Y72" s="11" t="s">
        <v>0</v>
      </c>
      <c r="Z72" s="11" t="s">
        <v>0</v>
      </c>
      <c r="AA72" s="11"/>
      <c r="AB72" s="17">
        <f t="shared" si="5"/>
        <v>44.657777776708826</v>
      </c>
      <c r="AC72" s="9" t="s">
        <v>202</v>
      </c>
      <c r="AD72" s="9" t="str">
        <f t="shared" si="6"/>
        <v>(-)</v>
      </c>
      <c r="AE72" s="27" t="s">
        <v>0</v>
      </c>
      <c r="AF72" s="27">
        <f t="shared" si="7"/>
        <v>1</v>
      </c>
      <c r="AG72" s="1" t="s">
        <v>0</v>
      </c>
      <c r="AH72" s="1" t="s">
        <v>1131</v>
      </c>
      <c r="AI72" s="11" t="s">
        <v>264</v>
      </c>
    </row>
    <row r="73" spans="1:35" ht="14.55" customHeight="1" x14ac:dyDescent="0.35">
      <c r="A73" s="11">
        <v>1</v>
      </c>
      <c r="B73" s="11">
        <v>74</v>
      </c>
      <c r="C73" s="66">
        <v>60</v>
      </c>
      <c r="D73" s="9" t="s">
        <v>1126</v>
      </c>
      <c r="E73" s="2">
        <v>0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10">
        <v>43947.587500000001</v>
      </c>
      <c r="O73" s="10">
        <v>43962</v>
      </c>
      <c r="P73" s="31">
        <f t="shared" si="4"/>
        <v>15.412499999998545</v>
      </c>
      <c r="Q73" s="11" t="s">
        <v>0</v>
      </c>
      <c r="R73" s="11" t="s">
        <v>0</v>
      </c>
      <c r="S73" s="11" t="s">
        <v>190</v>
      </c>
      <c r="T73" s="11">
        <v>16866.47</v>
      </c>
      <c r="U73" s="11" t="s">
        <v>197</v>
      </c>
      <c r="V73" s="22">
        <v>43957.494212963</v>
      </c>
      <c r="W73" s="22">
        <v>43960.357280092598</v>
      </c>
      <c r="X73" s="9" t="s">
        <v>693</v>
      </c>
      <c r="Y73" s="11" t="s">
        <v>0</v>
      </c>
      <c r="Z73" s="11" t="s">
        <v>0</v>
      </c>
      <c r="AA73" s="11"/>
      <c r="AB73" s="17">
        <f t="shared" si="5"/>
        <v>68.713611110346392</v>
      </c>
      <c r="AC73" s="9" t="s">
        <v>202</v>
      </c>
      <c r="AD73" s="9">
        <f t="shared" si="6"/>
        <v>1</v>
      </c>
      <c r="AE73" s="27" t="s">
        <v>0</v>
      </c>
      <c r="AF73" s="27">
        <f t="shared" si="7"/>
        <v>3</v>
      </c>
      <c r="AG73" s="1">
        <v>2</v>
      </c>
      <c r="AH73" s="1" t="s">
        <v>1131</v>
      </c>
      <c r="AI73" s="11" t="s">
        <v>265</v>
      </c>
    </row>
    <row r="74" spans="1:35" ht="14.55" customHeight="1" x14ac:dyDescent="0.35">
      <c r="A74" s="11">
        <v>1</v>
      </c>
      <c r="B74" s="11">
        <v>75</v>
      </c>
      <c r="C74" s="66">
        <v>62</v>
      </c>
      <c r="D74" s="9" t="s">
        <v>1127</v>
      </c>
      <c r="E74" s="2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10">
        <v>43949.590972222199</v>
      </c>
      <c r="O74" s="10">
        <v>43954</v>
      </c>
      <c r="P74" s="31">
        <f t="shared" si="4"/>
        <v>5.4090277778013842</v>
      </c>
      <c r="Q74" s="11" t="s">
        <v>0</v>
      </c>
      <c r="R74" s="11" t="s">
        <v>0</v>
      </c>
      <c r="S74" s="11" t="s">
        <v>190</v>
      </c>
      <c r="T74" s="11">
        <v>6852.97</v>
      </c>
      <c r="U74" s="11" t="s">
        <v>194</v>
      </c>
      <c r="V74" s="22">
        <v>43951.497812499998</v>
      </c>
      <c r="W74" s="22">
        <v>43953.415196759299</v>
      </c>
      <c r="X74" s="9" t="s">
        <v>1039</v>
      </c>
      <c r="Y74" s="11" t="s">
        <v>0</v>
      </c>
      <c r="Z74" s="11" t="s">
        <v>0</v>
      </c>
      <c r="AA74" s="11"/>
      <c r="AB74" s="17">
        <f t="shared" si="5"/>
        <v>46.017222223221324</v>
      </c>
      <c r="AC74" s="9" t="s">
        <v>202</v>
      </c>
      <c r="AD74" s="9" t="str">
        <f t="shared" si="6"/>
        <v>(-)</v>
      </c>
      <c r="AE74" s="27" t="s">
        <v>0</v>
      </c>
      <c r="AF74" s="27">
        <f t="shared" si="7"/>
        <v>1</v>
      </c>
      <c r="AG74" s="1" t="s">
        <v>0</v>
      </c>
      <c r="AH74" s="1" t="s">
        <v>1131</v>
      </c>
      <c r="AI74" s="11" t="s">
        <v>266</v>
      </c>
    </row>
    <row r="75" spans="1:35" ht="14.55" customHeight="1" x14ac:dyDescent="0.35">
      <c r="A75" s="11">
        <v>1</v>
      </c>
      <c r="B75" s="11">
        <v>76</v>
      </c>
      <c r="C75" s="66">
        <v>67</v>
      </c>
      <c r="D75" s="9" t="s">
        <v>1126</v>
      </c>
      <c r="E75" s="2">
        <v>0</v>
      </c>
      <c r="F75" s="2">
        <v>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10">
        <v>44386.65</v>
      </c>
      <c r="O75" s="10">
        <v>44396</v>
      </c>
      <c r="P75" s="31">
        <f t="shared" si="4"/>
        <v>10.349999999998545</v>
      </c>
      <c r="Q75" s="11" t="s">
        <v>0</v>
      </c>
      <c r="R75" s="11" t="s">
        <v>0</v>
      </c>
      <c r="S75" s="11" t="s">
        <v>190</v>
      </c>
      <c r="T75" s="11">
        <v>13020.1</v>
      </c>
      <c r="U75" s="11" t="s">
        <v>194</v>
      </c>
      <c r="V75" s="22">
        <v>44389.481261574103</v>
      </c>
      <c r="W75" s="22">
        <v>44399.454039351898</v>
      </c>
      <c r="X75" s="9" t="s">
        <v>1039</v>
      </c>
      <c r="Y75" s="11" t="s">
        <v>0</v>
      </c>
      <c r="Z75" s="11" t="s">
        <v>0</v>
      </c>
      <c r="AA75" s="11"/>
      <c r="AB75" s="17">
        <f t="shared" si="5"/>
        <v>239.34666666708654</v>
      </c>
      <c r="AC75" s="9" t="s">
        <v>202</v>
      </c>
      <c r="AD75" s="9" t="str">
        <f t="shared" si="6"/>
        <v>(-)</v>
      </c>
      <c r="AE75" s="27" t="s">
        <v>0</v>
      </c>
      <c r="AF75" s="27">
        <f t="shared" si="7"/>
        <v>1</v>
      </c>
      <c r="AG75" s="1" t="s">
        <v>0</v>
      </c>
      <c r="AH75" s="1" t="s">
        <v>1131</v>
      </c>
      <c r="AI75" s="11" t="s">
        <v>267</v>
      </c>
    </row>
    <row r="76" spans="1:35" ht="14.55" customHeight="1" x14ac:dyDescent="0.35">
      <c r="A76" s="11">
        <v>1</v>
      </c>
      <c r="B76" s="11">
        <v>77</v>
      </c>
      <c r="C76" s="66">
        <v>62</v>
      </c>
      <c r="D76" s="9" t="s">
        <v>1126</v>
      </c>
      <c r="E76" s="2">
        <v>0</v>
      </c>
      <c r="F76" s="2">
        <v>1</v>
      </c>
      <c r="G76" s="2">
        <v>1</v>
      </c>
      <c r="H76" s="2">
        <v>0</v>
      </c>
      <c r="I76" s="2">
        <v>1</v>
      </c>
      <c r="J76" s="2">
        <v>0</v>
      </c>
      <c r="K76" s="2">
        <v>1</v>
      </c>
      <c r="L76" s="2">
        <v>0</v>
      </c>
      <c r="M76" s="2">
        <v>0</v>
      </c>
      <c r="N76" s="10">
        <v>44489.634722222203</v>
      </c>
      <c r="O76" s="10">
        <v>44497</v>
      </c>
      <c r="P76" s="31">
        <f t="shared" si="4"/>
        <v>8.3652777777970186</v>
      </c>
      <c r="Q76" s="11" t="s">
        <v>0</v>
      </c>
      <c r="R76" s="11" t="s">
        <v>0</v>
      </c>
      <c r="S76" s="11" t="s">
        <v>190</v>
      </c>
      <c r="T76" s="11">
        <v>14337.52</v>
      </c>
      <c r="U76" s="11" t="s">
        <v>195</v>
      </c>
      <c r="V76" s="22">
        <v>44494.508344907401</v>
      </c>
      <c r="W76" s="22">
        <v>44496.409351851798</v>
      </c>
      <c r="X76" s="9" t="s">
        <v>1039</v>
      </c>
      <c r="Y76" s="11" t="s">
        <v>0</v>
      </c>
      <c r="Z76" s="11" t="s">
        <v>0</v>
      </c>
      <c r="AA76" s="11"/>
      <c r="AB76" s="17">
        <f t="shared" si="5"/>
        <v>45.624166665540542</v>
      </c>
      <c r="AC76" s="9" t="s">
        <v>202</v>
      </c>
      <c r="AD76" s="9" t="str">
        <f t="shared" si="6"/>
        <v>(-)</v>
      </c>
      <c r="AE76" s="27" t="s">
        <v>0</v>
      </c>
      <c r="AF76" s="27">
        <f t="shared" si="7"/>
        <v>1</v>
      </c>
      <c r="AG76" s="1" t="s">
        <v>0</v>
      </c>
      <c r="AH76" s="1" t="s">
        <v>1131</v>
      </c>
      <c r="AI76" s="11" t="s">
        <v>268</v>
      </c>
    </row>
    <row r="77" spans="1:35" ht="14.55" customHeight="1" x14ac:dyDescent="0.35">
      <c r="A77" s="11">
        <v>1</v>
      </c>
      <c r="B77" s="11">
        <v>78</v>
      </c>
      <c r="C77" s="66">
        <v>63</v>
      </c>
      <c r="D77" s="9" t="s">
        <v>1126</v>
      </c>
      <c r="E77" s="2">
        <v>0</v>
      </c>
      <c r="F77" s="2">
        <v>0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10">
        <v>43988.595833333296</v>
      </c>
      <c r="O77" s="10">
        <v>43996</v>
      </c>
      <c r="P77" s="31">
        <f t="shared" si="4"/>
        <v>8.4041666667035315</v>
      </c>
      <c r="Q77" s="11" t="s">
        <v>0</v>
      </c>
      <c r="R77" s="11" t="s">
        <v>0</v>
      </c>
      <c r="S77" s="11" t="s">
        <v>190</v>
      </c>
      <c r="T77" s="11">
        <v>8833.93</v>
      </c>
      <c r="U77" s="11" t="s">
        <v>194</v>
      </c>
      <c r="V77" s="22">
        <v>43993.501435185201</v>
      </c>
      <c r="W77" s="22">
        <v>43995.508182870399</v>
      </c>
      <c r="X77" s="9" t="s">
        <v>1039</v>
      </c>
      <c r="Y77" s="11" t="s">
        <v>0</v>
      </c>
      <c r="Z77" s="11" t="s">
        <v>0</v>
      </c>
      <c r="AA77" s="11"/>
      <c r="AB77" s="17">
        <f t="shared" si="5"/>
        <v>48.161944444756955</v>
      </c>
      <c r="AC77" s="9" t="s">
        <v>202</v>
      </c>
      <c r="AD77" s="9" t="str">
        <f t="shared" si="6"/>
        <v>(-)</v>
      </c>
      <c r="AE77" s="27" t="s">
        <v>0</v>
      </c>
      <c r="AF77" s="27">
        <f t="shared" si="7"/>
        <v>1</v>
      </c>
      <c r="AG77" s="1" t="s">
        <v>0</v>
      </c>
      <c r="AH77" s="1" t="s">
        <v>1131</v>
      </c>
      <c r="AI77" s="11" t="s">
        <v>269</v>
      </c>
    </row>
    <row r="78" spans="1:35" ht="14.55" customHeight="1" x14ac:dyDescent="0.35">
      <c r="A78" s="11">
        <v>1</v>
      </c>
      <c r="B78" s="11">
        <v>79</v>
      </c>
      <c r="C78" s="66">
        <v>64</v>
      </c>
      <c r="D78" s="9" t="s">
        <v>1127</v>
      </c>
      <c r="E78" s="2">
        <v>0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10">
        <v>44473.588194444397</v>
      </c>
      <c r="O78" s="10">
        <v>44481</v>
      </c>
      <c r="P78" s="31">
        <f t="shared" si="4"/>
        <v>8.4118055556027684</v>
      </c>
      <c r="Q78" s="11" t="s">
        <v>0</v>
      </c>
      <c r="R78" s="11" t="s">
        <v>0</v>
      </c>
      <c r="S78" s="11" t="s">
        <v>190</v>
      </c>
      <c r="T78" s="11">
        <v>9249.7900000000009</v>
      </c>
      <c r="U78" s="11" t="s">
        <v>194</v>
      </c>
      <c r="V78" s="22">
        <v>44478.483391203699</v>
      </c>
      <c r="W78" s="22">
        <v>44488.451793981498</v>
      </c>
      <c r="X78" s="9" t="s">
        <v>1039</v>
      </c>
      <c r="Y78" s="11" t="s">
        <v>0</v>
      </c>
      <c r="Z78" s="11" t="s">
        <v>0</v>
      </c>
      <c r="AA78" s="11"/>
      <c r="AB78" s="17">
        <f t="shared" si="5"/>
        <v>239.24166666716337</v>
      </c>
      <c r="AC78" s="9" t="s">
        <v>202</v>
      </c>
      <c r="AD78" s="9" t="str">
        <f t="shared" si="6"/>
        <v>(-)</v>
      </c>
      <c r="AE78" s="27" t="s">
        <v>0</v>
      </c>
      <c r="AF78" s="27">
        <f t="shared" si="7"/>
        <v>1</v>
      </c>
      <c r="AG78" s="1" t="s">
        <v>0</v>
      </c>
      <c r="AH78" s="1" t="s">
        <v>1131</v>
      </c>
      <c r="AI78" s="11" t="s">
        <v>270</v>
      </c>
    </row>
    <row r="79" spans="1:35" ht="14.55" customHeight="1" x14ac:dyDescent="0.35">
      <c r="A79" s="11">
        <v>1</v>
      </c>
      <c r="B79" s="11">
        <v>80</v>
      </c>
      <c r="C79" s="66">
        <v>65</v>
      </c>
      <c r="D79" s="9" t="s">
        <v>1126</v>
      </c>
      <c r="E79" s="2">
        <v>0</v>
      </c>
      <c r="F79" s="2">
        <v>1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10">
        <v>44524.662499999999</v>
      </c>
      <c r="O79" s="10">
        <v>44532</v>
      </c>
      <c r="P79" s="31">
        <f t="shared" si="4"/>
        <v>8.3375000000014552</v>
      </c>
      <c r="Q79" s="11" t="s">
        <v>0</v>
      </c>
      <c r="R79" s="11" t="s">
        <v>0</v>
      </c>
      <c r="S79" s="11" t="s">
        <v>190</v>
      </c>
      <c r="T79" s="11">
        <v>9720.01</v>
      </c>
      <c r="U79" s="11" t="s">
        <v>195</v>
      </c>
      <c r="V79" s="22">
        <v>44529.5781712963</v>
      </c>
      <c r="W79" s="22">
        <v>44531.394652777803</v>
      </c>
      <c r="X79" s="9" t="s">
        <v>1039</v>
      </c>
      <c r="Y79" s="11" t="s">
        <v>0</v>
      </c>
      <c r="Z79" s="11" t="s">
        <v>0</v>
      </c>
      <c r="AA79" s="11"/>
      <c r="AB79" s="17">
        <f t="shared" si="5"/>
        <v>43.595555556064937</v>
      </c>
      <c r="AC79" s="9" t="s">
        <v>202</v>
      </c>
      <c r="AD79" s="9" t="str">
        <f t="shared" si="6"/>
        <v>(-)</v>
      </c>
      <c r="AE79" s="27" t="s">
        <v>0</v>
      </c>
      <c r="AF79" s="27">
        <f t="shared" si="7"/>
        <v>1</v>
      </c>
      <c r="AG79" s="1" t="s">
        <v>0</v>
      </c>
      <c r="AH79" s="1" t="s">
        <v>1131</v>
      </c>
      <c r="AI79" s="11" t="s">
        <v>271</v>
      </c>
    </row>
    <row r="80" spans="1:35" ht="14.55" customHeight="1" x14ac:dyDescent="0.35">
      <c r="A80" s="11">
        <v>1</v>
      </c>
      <c r="B80" s="11">
        <v>81</v>
      </c>
      <c r="C80" s="66">
        <v>59</v>
      </c>
      <c r="D80" s="9" t="s">
        <v>1127</v>
      </c>
      <c r="E80" s="2">
        <v>0</v>
      </c>
      <c r="F80" s="2">
        <v>1</v>
      </c>
      <c r="G80" s="2">
        <v>0</v>
      </c>
      <c r="H80" s="2">
        <v>1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  <c r="N80" s="10">
        <v>44488.605555555601</v>
      </c>
      <c r="O80" s="10">
        <v>44501</v>
      </c>
      <c r="P80" s="31">
        <f t="shared" si="4"/>
        <v>13.394444444398687</v>
      </c>
      <c r="Q80" s="11" t="s">
        <v>0</v>
      </c>
      <c r="R80" s="11" t="s">
        <v>0</v>
      </c>
      <c r="S80" s="11" t="s">
        <v>190</v>
      </c>
      <c r="T80" s="11">
        <v>13185.69</v>
      </c>
      <c r="U80" s="11" t="s">
        <v>194</v>
      </c>
      <c r="V80" s="22">
        <v>44496.514606481498</v>
      </c>
      <c r="W80" s="22">
        <v>44499.415925925903</v>
      </c>
      <c r="X80" s="9" t="s">
        <v>686</v>
      </c>
      <c r="Y80" s="11" t="s">
        <v>0</v>
      </c>
      <c r="Z80" s="11" t="s">
        <v>0</v>
      </c>
      <c r="AA80" s="11"/>
      <c r="AB80" s="17">
        <f t="shared" si="5"/>
        <v>69.63166666572215</v>
      </c>
      <c r="AC80" s="9" t="s">
        <v>202</v>
      </c>
      <c r="AD80" s="9">
        <f t="shared" si="6"/>
        <v>1</v>
      </c>
      <c r="AE80" s="27" t="s">
        <v>0</v>
      </c>
      <c r="AF80" s="27">
        <f t="shared" si="7"/>
        <v>2</v>
      </c>
      <c r="AG80" s="1">
        <v>1</v>
      </c>
      <c r="AH80" s="1" t="s">
        <v>1131</v>
      </c>
      <c r="AI80" s="11" t="s">
        <v>272</v>
      </c>
    </row>
    <row r="81" spans="1:35" ht="14.55" customHeight="1" x14ac:dyDescent="0.35">
      <c r="A81" s="11">
        <v>1</v>
      </c>
      <c r="B81" s="11">
        <v>82</v>
      </c>
      <c r="C81" s="66">
        <v>63</v>
      </c>
      <c r="D81" s="9" t="s">
        <v>1126</v>
      </c>
      <c r="E81" s="2">
        <v>0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10">
        <v>44216.677777777797</v>
      </c>
      <c r="O81" s="10">
        <v>44229</v>
      </c>
      <c r="P81" s="31">
        <f t="shared" si="4"/>
        <v>13.322222222202981</v>
      </c>
      <c r="Q81" s="11" t="s">
        <v>0</v>
      </c>
      <c r="R81" s="11" t="s">
        <v>0</v>
      </c>
      <c r="S81" s="11" t="s">
        <v>190</v>
      </c>
      <c r="T81" s="11">
        <v>12597.34</v>
      </c>
      <c r="U81" s="11" t="s">
        <v>194</v>
      </c>
      <c r="V81" s="22">
        <v>44221.480081018497</v>
      </c>
      <c r="W81" s="22">
        <v>44223.467002314799</v>
      </c>
      <c r="X81" s="9" t="s">
        <v>1039</v>
      </c>
      <c r="Y81" s="11" t="s">
        <v>0</v>
      </c>
      <c r="Z81" s="11" t="s">
        <v>0</v>
      </c>
      <c r="AA81" s="11"/>
      <c r="AB81" s="17">
        <f t="shared" si="5"/>
        <v>47.686111111252103</v>
      </c>
      <c r="AC81" s="9" t="s">
        <v>202</v>
      </c>
      <c r="AD81" s="9" t="str">
        <f t="shared" si="6"/>
        <v>(-)</v>
      </c>
      <c r="AE81" s="27" t="s">
        <v>0</v>
      </c>
      <c r="AF81" s="27">
        <f t="shared" si="7"/>
        <v>1</v>
      </c>
      <c r="AG81" s="1" t="s">
        <v>0</v>
      </c>
      <c r="AH81" s="1" t="s">
        <v>1131</v>
      </c>
      <c r="AI81" s="11" t="s">
        <v>273</v>
      </c>
    </row>
    <row r="82" spans="1:35" ht="14.55" customHeight="1" x14ac:dyDescent="0.35">
      <c r="A82" s="11">
        <v>1</v>
      </c>
      <c r="B82" s="11">
        <v>83</v>
      </c>
      <c r="C82" s="66">
        <v>66</v>
      </c>
      <c r="D82" s="9" t="s">
        <v>1126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10">
        <v>44211.612500000003</v>
      </c>
      <c r="O82" s="10">
        <v>44221</v>
      </c>
      <c r="P82" s="31">
        <f t="shared" si="4"/>
        <v>10.38749999999709</v>
      </c>
      <c r="Q82" s="11" t="s">
        <v>0</v>
      </c>
      <c r="R82" s="11" t="s">
        <v>0</v>
      </c>
      <c r="S82" s="11" t="s">
        <v>190</v>
      </c>
      <c r="T82" s="11">
        <v>15505.44</v>
      </c>
      <c r="U82" s="11" t="s">
        <v>195</v>
      </c>
      <c r="V82" s="22">
        <v>44217.490347222199</v>
      </c>
      <c r="W82" s="22">
        <v>44228.6791898148</v>
      </c>
      <c r="X82" s="9" t="s">
        <v>1039</v>
      </c>
      <c r="Y82" s="11" t="s">
        <v>0</v>
      </c>
      <c r="Z82" s="11" t="s">
        <v>0</v>
      </c>
      <c r="AA82" s="11"/>
      <c r="AB82" s="17">
        <f t="shared" si="5"/>
        <v>268.53222222242039</v>
      </c>
      <c r="AC82" s="9" t="s">
        <v>202</v>
      </c>
      <c r="AD82" s="9" t="str">
        <f t="shared" si="6"/>
        <v>(-)</v>
      </c>
      <c r="AE82" s="27" t="s">
        <v>0</v>
      </c>
      <c r="AF82" s="27">
        <f t="shared" si="7"/>
        <v>1</v>
      </c>
      <c r="AG82" s="1" t="s">
        <v>0</v>
      </c>
      <c r="AH82" s="1" t="s">
        <v>1131</v>
      </c>
      <c r="AI82" s="11" t="s">
        <v>274</v>
      </c>
    </row>
    <row r="83" spans="1:35" ht="14.55" customHeight="1" x14ac:dyDescent="0.35">
      <c r="A83" s="11">
        <v>1</v>
      </c>
      <c r="B83" s="11">
        <v>84</v>
      </c>
      <c r="C83" s="66">
        <v>60</v>
      </c>
      <c r="D83" s="9" t="s">
        <v>1127</v>
      </c>
      <c r="E83" s="2">
        <v>0</v>
      </c>
      <c r="F83" s="2">
        <v>1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10">
        <v>44257.665972222203</v>
      </c>
      <c r="O83" s="10">
        <v>44267</v>
      </c>
      <c r="P83" s="31">
        <f t="shared" si="4"/>
        <v>10.334027777797019</v>
      </c>
      <c r="Q83" s="11" t="s">
        <v>0</v>
      </c>
      <c r="R83" s="11" t="s">
        <v>0</v>
      </c>
      <c r="S83" s="11" t="s">
        <v>190</v>
      </c>
      <c r="T83" s="11">
        <v>15206.67</v>
      </c>
      <c r="U83" s="11" t="s">
        <v>197</v>
      </c>
      <c r="V83" s="22">
        <v>44264.458969907399</v>
      </c>
      <c r="W83" s="22">
        <v>44274.452731481499</v>
      </c>
      <c r="X83" s="9" t="s">
        <v>1039</v>
      </c>
      <c r="Y83" s="11" t="s">
        <v>0</v>
      </c>
      <c r="Z83" s="11" t="s">
        <v>0</v>
      </c>
      <c r="AA83" s="11"/>
      <c r="AB83" s="17">
        <f t="shared" si="5"/>
        <v>239.85027777840151</v>
      </c>
      <c r="AC83" s="9" t="s">
        <v>202</v>
      </c>
      <c r="AD83" s="9" t="str">
        <f t="shared" si="6"/>
        <v>(-)</v>
      </c>
      <c r="AE83" s="27" t="s">
        <v>0</v>
      </c>
      <c r="AF83" s="27">
        <f t="shared" si="7"/>
        <v>1</v>
      </c>
      <c r="AG83" s="1" t="s">
        <v>0</v>
      </c>
      <c r="AH83" s="1" t="s">
        <v>1131</v>
      </c>
      <c r="AI83" s="11" t="s">
        <v>275</v>
      </c>
    </row>
    <row r="84" spans="1:35" ht="14.55" customHeight="1" x14ac:dyDescent="0.35">
      <c r="A84" s="11">
        <v>1</v>
      </c>
      <c r="B84" s="11">
        <v>85</v>
      </c>
      <c r="C84" s="66">
        <v>57</v>
      </c>
      <c r="D84" s="9" t="s">
        <v>1126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0</v>
      </c>
      <c r="N84" s="10">
        <v>44302.655555555597</v>
      </c>
      <c r="O84" s="10">
        <v>44313</v>
      </c>
      <c r="P84" s="31">
        <f t="shared" si="4"/>
        <v>11.344444444403052</v>
      </c>
      <c r="Q84" s="11" t="s">
        <v>0</v>
      </c>
      <c r="R84" s="11" t="s">
        <v>0</v>
      </c>
      <c r="S84" s="11" t="s">
        <v>190</v>
      </c>
      <c r="T84" s="11">
        <v>211118.14</v>
      </c>
      <c r="U84" s="11" t="s">
        <v>198</v>
      </c>
      <c r="V84" s="22">
        <v>44303.698020833297</v>
      </c>
      <c r="W84" s="22">
        <v>44305.441701388903</v>
      </c>
      <c r="X84" s="9" t="s">
        <v>1039</v>
      </c>
      <c r="Y84" s="11" t="s">
        <v>0</v>
      </c>
      <c r="Z84" s="11" t="s">
        <v>0</v>
      </c>
      <c r="AA84" s="11"/>
      <c r="AB84" s="17">
        <f t="shared" si="5"/>
        <v>41.848333334550261</v>
      </c>
      <c r="AC84" s="9" t="s">
        <v>202</v>
      </c>
      <c r="AD84" s="9" t="str">
        <f t="shared" si="6"/>
        <v>(-)</v>
      </c>
      <c r="AE84" s="27" t="s">
        <v>0</v>
      </c>
      <c r="AF84" s="27">
        <f t="shared" si="7"/>
        <v>1</v>
      </c>
      <c r="AG84" s="1" t="s">
        <v>0</v>
      </c>
      <c r="AH84" s="1" t="s">
        <v>1131</v>
      </c>
      <c r="AI84" s="11" t="s">
        <v>276</v>
      </c>
    </row>
    <row r="85" spans="1:35" ht="14.55" customHeight="1" x14ac:dyDescent="0.35">
      <c r="A85" s="11">
        <v>1</v>
      </c>
      <c r="B85" s="11">
        <v>86</v>
      </c>
      <c r="C85" s="66">
        <v>65</v>
      </c>
      <c r="D85" s="9" t="s">
        <v>1126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10">
        <v>44170.399305555598</v>
      </c>
      <c r="O85" s="10">
        <v>44195</v>
      </c>
      <c r="P85" s="31">
        <f t="shared" si="4"/>
        <v>25.600694444401597</v>
      </c>
      <c r="Q85" s="11" t="s">
        <v>0</v>
      </c>
      <c r="R85" s="11" t="s">
        <v>0</v>
      </c>
      <c r="S85" s="11" t="s">
        <v>190</v>
      </c>
      <c r="T85" s="11">
        <v>122345.26</v>
      </c>
      <c r="U85" s="11" t="s">
        <v>194</v>
      </c>
      <c r="V85" s="22">
        <v>44177.687662037002</v>
      </c>
      <c r="W85" s="22">
        <v>44179.386203703703</v>
      </c>
      <c r="X85" s="9" t="s">
        <v>1039</v>
      </c>
      <c r="Y85" s="11" t="s">
        <v>0</v>
      </c>
      <c r="Z85" s="11" t="s">
        <v>0</v>
      </c>
      <c r="AA85" s="11"/>
      <c r="AB85" s="17">
        <f t="shared" si="5"/>
        <v>40.765000000828877</v>
      </c>
      <c r="AC85" s="9" t="s">
        <v>202</v>
      </c>
      <c r="AD85" s="9" t="str">
        <f t="shared" si="6"/>
        <v>(-)</v>
      </c>
      <c r="AE85" s="27" t="s">
        <v>0</v>
      </c>
      <c r="AF85" s="27">
        <f t="shared" si="7"/>
        <v>1</v>
      </c>
      <c r="AG85" s="1" t="s">
        <v>0</v>
      </c>
      <c r="AH85" s="1" t="s">
        <v>1131</v>
      </c>
      <c r="AI85" s="11" t="s">
        <v>277</v>
      </c>
    </row>
    <row r="86" spans="1:35" ht="14.55" customHeight="1" x14ac:dyDescent="0.35">
      <c r="A86" s="11">
        <v>1</v>
      </c>
      <c r="B86" s="11">
        <v>87</v>
      </c>
      <c r="C86" s="66">
        <v>60</v>
      </c>
      <c r="D86" s="9" t="s">
        <v>1127</v>
      </c>
      <c r="E86" s="2">
        <v>1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10">
        <v>44051.603472222203</v>
      </c>
      <c r="O86" s="10">
        <v>44064</v>
      </c>
      <c r="P86" s="31">
        <f t="shared" si="4"/>
        <v>13.396527777797019</v>
      </c>
      <c r="Q86" s="11" t="s">
        <v>0</v>
      </c>
      <c r="R86" s="11" t="s">
        <v>0</v>
      </c>
      <c r="S86" s="11" t="s">
        <v>190</v>
      </c>
      <c r="T86" s="11">
        <v>17119</v>
      </c>
      <c r="U86" s="11" t="s">
        <v>194</v>
      </c>
      <c r="V86" s="22">
        <v>44062.486712963</v>
      </c>
      <c r="W86" s="22">
        <v>44064.506053240701</v>
      </c>
      <c r="X86" s="9" t="s">
        <v>1039</v>
      </c>
      <c r="Y86" s="11" t="s">
        <v>0</v>
      </c>
      <c r="Z86" s="11" t="s">
        <v>0</v>
      </c>
      <c r="AA86" s="11"/>
      <c r="AB86" s="17">
        <f t="shared" si="5"/>
        <v>48.464166664809454</v>
      </c>
      <c r="AC86" s="9" t="s">
        <v>202</v>
      </c>
      <c r="AD86" s="9" t="str">
        <f t="shared" si="6"/>
        <v>(-)</v>
      </c>
      <c r="AE86" s="27" t="s">
        <v>0</v>
      </c>
      <c r="AF86" s="27">
        <f t="shared" si="7"/>
        <v>1</v>
      </c>
      <c r="AG86" s="1" t="s">
        <v>0</v>
      </c>
      <c r="AH86" s="1" t="s">
        <v>1131</v>
      </c>
      <c r="AI86" s="11" t="s">
        <v>278</v>
      </c>
    </row>
    <row r="87" spans="1:35" ht="14.55" customHeight="1" x14ac:dyDescent="0.35">
      <c r="A87" s="11">
        <v>1</v>
      </c>
      <c r="B87" s="11">
        <v>88</v>
      </c>
      <c r="C87" s="66">
        <v>69</v>
      </c>
      <c r="D87" s="9" t="s">
        <v>1127</v>
      </c>
      <c r="E87" s="2">
        <v>0</v>
      </c>
      <c r="F87" s="2">
        <v>1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10">
        <v>44305.621527777803</v>
      </c>
      <c r="O87" s="10">
        <v>44313</v>
      </c>
      <c r="P87" s="31">
        <f t="shared" si="4"/>
        <v>8.3784722221971606</v>
      </c>
      <c r="Q87" s="11" t="s">
        <v>0</v>
      </c>
      <c r="R87" s="11" t="s">
        <v>0</v>
      </c>
      <c r="S87" s="11" t="s">
        <v>190</v>
      </c>
      <c r="T87" s="11">
        <v>9492.2900000000009</v>
      </c>
      <c r="U87" s="11" t="s">
        <v>197</v>
      </c>
      <c r="V87" s="22">
        <v>44309.484710648103</v>
      </c>
      <c r="W87" s="22">
        <v>44311.386493055601</v>
      </c>
      <c r="X87" s="9" t="s">
        <v>1039</v>
      </c>
      <c r="Y87" s="11" t="s">
        <v>0</v>
      </c>
      <c r="Z87" s="11" t="s">
        <v>0</v>
      </c>
      <c r="AA87" s="11"/>
      <c r="AB87" s="17">
        <f t="shared" si="5"/>
        <v>45.642777779954486</v>
      </c>
      <c r="AC87" s="9" t="s">
        <v>202</v>
      </c>
      <c r="AD87" s="9" t="str">
        <f t="shared" si="6"/>
        <v>(-)</v>
      </c>
      <c r="AE87" s="27" t="s">
        <v>0</v>
      </c>
      <c r="AF87" s="27">
        <f t="shared" si="7"/>
        <v>1</v>
      </c>
      <c r="AG87" s="1" t="s">
        <v>0</v>
      </c>
      <c r="AH87" s="1" t="s">
        <v>1131</v>
      </c>
      <c r="AI87" s="11" t="s">
        <v>279</v>
      </c>
    </row>
    <row r="88" spans="1:35" ht="14.55" customHeight="1" x14ac:dyDescent="0.35">
      <c r="A88" s="11">
        <v>1</v>
      </c>
      <c r="B88" s="11">
        <v>89</v>
      </c>
      <c r="C88" s="66">
        <v>66</v>
      </c>
      <c r="D88" s="9" t="s">
        <v>1127</v>
      </c>
      <c r="E88" s="2">
        <v>0</v>
      </c>
      <c r="F88" s="2">
        <v>1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10">
        <v>44412.626388888901</v>
      </c>
      <c r="O88" s="10">
        <v>44419</v>
      </c>
      <c r="P88" s="31">
        <f t="shared" si="4"/>
        <v>7.3736111110993079</v>
      </c>
      <c r="Q88" s="11" t="s">
        <v>0</v>
      </c>
      <c r="R88" s="11" t="s">
        <v>0</v>
      </c>
      <c r="S88" s="11" t="s">
        <v>190</v>
      </c>
      <c r="T88" s="11">
        <v>10306.11</v>
      </c>
      <c r="U88" s="11" t="s">
        <v>195</v>
      </c>
      <c r="V88" s="22">
        <v>44417.494224536997</v>
      </c>
      <c r="W88" s="22">
        <v>44427.663055555597</v>
      </c>
      <c r="X88" s="9" t="s">
        <v>1039</v>
      </c>
      <c r="Y88" s="11" t="s">
        <v>0</v>
      </c>
      <c r="Z88" s="11" t="s">
        <v>0</v>
      </c>
      <c r="AA88" s="11"/>
      <c r="AB88" s="17">
        <f t="shared" si="5"/>
        <v>244.05194444640074</v>
      </c>
      <c r="AC88" s="9" t="s">
        <v>202</v>
      </c>
      <c r="AD88" s="9" t="str">
        <f t="shared" si="6"/>
        <v>(-)</v>
      </c>
      <c r="AE88" s="27" t="s">
        <v>0</v>
      </c>
      <c r="AF88" s="27">
        <f t="shared" si="7"/>
        <v>1</v>
      </c>
      <c r="AG88" s="1" t="s">
        <v>0</v>
      </c>
      <c r="AH88" s="1" t="s">
        <v>1131</v>
      </c>
      <c r="AI88" s="11" t="s">
        <v>280</v>
      </c>
    </row>
    <row r="89" spans="1:35" ht="14.55" customHeight="1" x14ac:dyDescent="0.35">
      <c r="A89" s="11">
        <v>1</v>
      </c>
      <c r="B89" s="11">
        <v>90</v>
      </c>
      <c r="C89" s="66">
        <v>67</v>
      </c>
      <c r="D89" s="9" t="s">
        <v>1127</v>
      </c>
      <c r="E89" s="2">
        <v>0</v>
      </c>
      <c r="F89" s="2">
        <v>1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10">
        <v>44550.638888888898</v>
      </c>
      <c r="O89" s="10">
        <v>44555</v>
      </c>
      <c r="P89" s="31">
        <f t="shared" si="4"/>
        <v>5.3611111111022183</v>
      </c>
      <c r="Q89" s="11" t="s">
        <v>0</v>
      </c>
      <c r="R89" s="11" t="s">
        <v>0</v>
      </c>
      <c r="S89" s="11" t="s">
        <v>190</v>
      </c>
      <c r="T89" s="11">
        <v>7707.63</v>
      </c>
      <c r="U89" s="11" t="s">
        <v>194</v>
      </c>
      <c r="V89" s="22">
        <v>44553.435277777797</v>
      </c>
      <c r="W89" s="22">
        <v>44555.391574074099</v>
      </c>
      <c r="X89" s="9" t="s">
        <v>1039</v>
      </c>
      <c r="Y89" s="11" t="s">
        <v>0</v>
      </c>
      <c r="Z89" s="11" t="s">
        <v>0</v>
      </c>
      <c r="AA89" s="11"/>
      <c r="AB89" s="17">
        <f t="shared" si="5"/>
        <v>46.951111111266073</v>
      </c>
      <c r="AC89" s="9" t="s">
        <v>202</v>
      </c>
      <c r="AD89" s="9" t="str">
        <f t="shared" si="6"/>
        <v>(-)</v>
      </c>
      <c r="AE89" s="27" t="s">
        <v>0</v>
      </c>
      <c r="AF89" s="27">
        <f t="shared" si="7"/>
        <v>1</v>
      </c>
      <c r="AG89" s="1" t="s">
        <v>0</v>
      </c>
      <c r="AH89" s="1" t="s">
        <v>1131</v>
      </c>
      <c r="AI89" s="11" t="s">
        <v>281</v>
      </c>
    </row>
    <row r="90" spans="1:35" ht="14.55" customHeight="1" x14ac:dyDescent="0.35">
      <c r="A90" s="11">
        <v>1</v>
      </c>
      <c r="B90" s="11">
        <v>91</v>
      </c>
      <c r="C90" s="66">
        <v>59</v>
      </c>
      <c r="D90" s="9" t="s">
        <v>1126</v>
      </c>
      <c r="E90" s="2">
        <v>0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10">
        <v>44544.609027777798</v>
      </c>
      <c r="O90" s="10">
        <v>44561</v>
      </c>
      <c r="P90" s="31">
        <f t="shared" si="4"/>
        <v>17.390972222201526</v>
      </c>
      <c r="Q90" s="11" t="s">
        <v>0</v>
      </c>
      <c r="R90" s="11" t="s">
        <v>0</v>
      </c>
      <c r="S90" s="11" t="s">
        <v>190</v>
      </c>
      <c r="T90" s="11">
        <v>55924.53</v>
      </c>
      <c r="U90" s="11" t="s">
        <v>198</v>
      </c>
      <c r="V90" s="22">
        <v>44547.686122685198</v>
      </c>
      <c r="W90" s="22">
        <v>44549.474803240701</v>
      </c>
      <c r="X90" s="9" t="s">
        <v>1039</v>
      </c>
      <c r="Y90" s="11" t="s">
        <v>0</v>
      </c>
      <c r="Z90" s="11" t="s">
        <v>0</v>
      </c>
      <c r="AA90" s="11"/>
      <c r="AB90" s="17">
        <f t="shared" si="5"/>
        <v>42.92833333206363</v>
      </c>
      <c r="AC90" s="9" t="s">
        <v>202</v>
      </c>
      <c r="AD90" s="9" t="str">
        <f t="shared" si="6"/>
        <v>(-)</v>
      </c>
      <c r="AE90" s="27" t="s">
        <v>0</v>
      </c>
      <c r="AF90" s="27">
        <f t="shared" si="7"/>
        <v>1</v>
      </c>
      <c r="AG90" s="1" t="s">
        <v>0</v>
      </c>
      <c r="AH90" s="1" t="s">
        <v>1131</v>
      </c>
      <c r="AI90" s="11" t="s">
        <v>282</v>
      </c>
    </row>
    <row r="91" spans="1:35" ht="14.55" customHeight="1" x14ac:dyDescent="0.35">
      <c r="A91" s="11">
        <v>1</v>
      </c>
      <c r="B91" s="11">
        <v>92</v>
      </c>
      <c r="C91" s="66">
        <v>65</v>
      </c>
      <c r="D91" s="9" t="s">
        <v>1127</v>
      </c>
      <c r="E91" s="2">
        <v>0</v>
      </c>
      <c r="F91" s="2">
        <v>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10">
        <v>44138.588194444397</v>
      </c>
      <c r="O91" s="10">
        <v>44146</v>
      </c>
      <c r="P91" s="31">
        <f t="shared" si="4"/>
        <v>8.4118055556027684</v>
      </c>
      <c r="Q91" s="11" t="s">
        <v>0</v>
      </c>
      <c r="R91" s="11" t="s">
        <v>0</v>
      </c>
      <c r="S91" s="11" t="s">
        <v>190</v>
      </c>
      <c r="T91" s="11">
        <v>14489.57</v>
      </c>
      <c r="U91" s="2" t="s">
        <v>194</v>
      </c>
      <c r="V91" s="22">
        <v>44140.495138888902</v>
      </c>
      <c r="W91" s="22">
        <v>44145.683807870402</v>
      </c>
      <c r="X91" s="9" t="s">
        <v>690</v>
      </c>
      <c r="Y91" s="11" t="s">
        <v>0</v>
      </c>
      <c r="Z91" s="11" t="s">
        <v>0</v>
      </c>
      <c r="AA91" s="11"/>
      <c r="AB91" s="17">
        <f t="shared" si="5"/>
        <v>124.52805555600207</v>
      </c>
      <c r="AC91" s="9" t="s">
        <v>202</v>
      </c>
      <c r="AD91" s="9">
        <f t="shared" si="6"/>
        <v>1</v>
      </c>
      <c r="AE91" s="27" t="s">
        <v>0</v>
      </c>
      <c r="AF91" s="27">
        <f t="shared" si="7"/>
        <v>3</v>
      </c>
      <c r="AG91" s="1">
        <v>2</v>
      </c>
      <c r="AH91" s="1" t="s">
        <v>1131</v>
      </c>
      <c r="AI91" s="11" t="s">
        <v>283</v>
      </c>
    </row>
    <row r="92" spans="1:35" ht="14.55" customHeight="1" x14ac:dyDescent="0.35">
      <c r="A92" s="11">
        <v>1</v>
      </c>
      <c r="B92" s="11">
        <v>93</v>
      </c>
      <c r="C92" s="66">
        <v>64</v>
      </c>
      <c r="D92" s="9" t="s">
        <v>1127</v>
      </c>
      <c r="E92" s="2">
        <v>0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10">
        <v>44505.593055555597</v>
      </c>
      <c r="O92" s="10">
        <v>44515</v>
      </c>
      <c r="P92" s="31">
        <f t="shared" si="4"/>
        <v>10.406944444403052</v>
      </c>
      <c r="Q92" s="11" t="s">
        <v>0</v>
      </c>
      <c r="R92" s="11" t="s">
        <v>0</v>
      </c>
      <c r="S92" s="11" t="s">
        <v>190</v>
      </c>
      <c r="T92" s="11">
        <v>9349.89</v>
      </c>
      <c r="U92" s="11" t="s">
        <v>197</v>
      </c>
      <c r="V92" s="22">
        <v>44509.702256944402</v>
      </c>
      <c r="W92" s="22">
        <v>44511.424432870401</v>
      </c>
      <c r="X92" s="9" t="s">
        <v>1039</v>
      </c>
      <c r="Y92" s="11" t="s">
        <v>0</v>
      </c>
      <c r="Z92" s="11" t="s">
        <v>0</v>
      </c>
      <c r="AA92" s="11"/>
      <c r="AB92" s="17">
        <f t="shared" si="5"/>
        <v>41.332222223980352</v>
      </c>
      <c r="AC92" s="9" t="s">
        <v>202</v>
      </c>
      <c r="AD92" s="9" t="str">
        <f t="shared" si="6"/>
        <v>(-)</v>
      </c>
      <c r="AE92" s="27" t="s">
        <v>0</v>
      </c>
      <c r="AF92" s="27">
        <f t="shared" si="7"/>
        <v>1</v>
      </c>
      <c r="AG92" s="1" t="s">
        <v>0</v>
      </c>
      <c r="AH92" s="1" t="s">
        <v>1131</v>
      </c>
      <c r="AI92" s="11" t="s">
        <v>284</v>
      </c>
    </row>
    <row r="93" spans="1:35" ht="14.55" customHeight="1" x14ac:dyDescent="0.35">
      <c r="A93" s="11">
        <v>1</v>
      </c>
      <c r="B93" s="11">
        <v>94</v>
      </c>
      <c r="C93" s="66">
        <v>57</v>
      </c>
      <c r="D93" s="9" t="s">
        <v>1126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10">
        <v>44526.6430555556</v>
      </c>
      <c r="O93" s="10">
        <v>44533</v>
      </c>
      <c r="P93" s="31">
        <f t="shared" si="4"/>
        <v>7.3569444444001419</v>
      </c>
      <c r="Q93" s="11" t="s">
        <v>0</v>
      </c>
      <c r="R93" s="11" t="s">
        <v>0</v>
      </c>
      <c r="S93" s="11" t="s">
        <v>190</v>
      </c>
      <c r="T93" s="11">
        <v>9312.41</v>
      </c>
      <c r="U93" s="11" t="s">
        <v>198</v>
      </c>
      <c r="V93" s="22">
        <v>44530.432534722197</v>
      </c>
      <c r="W93" s="22">
        <v>44532.413379629601</v>
      </c>
      <c r="X93" s="9" t="s">
        <v>1039</v>
      </c>
      <c r="Y93" s="11" t="s">
        <v>0</v>
      </c>
      <c r="Z93" s="11" t="s">
        <v>0</v>
      </c>
      <c r="AA93" s="11"/>
      <c r="AB93" s="17">
        <f t="shared" si="5"/>
        <v>47.540277777705342</v>
      </c>
      <c r="AC93" s="9" t="s">
        <v>202</v>
      </c>
      <c r="AD93" s="9" t="str">
        <f t="shared" si="6"/>
        <v>(-)</v>
      </c>
      <c r="AE93" s="27" t="s">
        <v>0</v>
      </c>
      <c r="AF93" s="27">
        <f t="shared" si="7"/>
        <v>1</v>
      </c>
      <c r="AG93" s="1" t="s">
        <v>0</v>
      </c>
      <c r="AH93" s="1" t="s">
        <v>1131</v>
      </c>
      <c r="AI93" s="11" t="s">
        <v>211</v>
      </c>
    </row>
    <row r="94" spans="1:35" ht="14.55" customHeight="1" x14ac:dyDescent="0.35">
      <c r="A94" s="11">
        <v>1</v>
      </c>
      <c r="B94" s="11">
        <v>95</v>
      </c>
      <c r="C94" s="66">
        <v>63</v>
      </c>
      <c r="D94" s="9" t="s">
        <v>1126</v>
      </c>
      <c r="E94" s="2">
        <v>0</v>
      </c>
      <c r="F94" s="2">
        <v>1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10">
        <v>44441.640972222202</v>
      </c>
      <c r="O94" s="10">
        <v>44449</v>
      </c>
      <c r="P94" s="31">
        <f t="shared" si="4"/>
        <v>8.3590277777984738</v>
      </c>
      <c r="Q94" s="11" t="s">
        <v>0</v>
      </c>
      <c r="R94" s="11" t="s">
        <v>0</v>
      </c>
      <c r="S94" s="11" t="s">
        <v>190</v>
      </c>
      <c r="T94" s="11">
        <v>13026.83</v>
      </c>
      <c r="U94" s="11" t="s">
        <v>195</v>
      </c>
      <c r="V94" s="22">
        <v>44447.386793981503</v>
      </c>
      <c r="W94" s="22">
        <v>44450.344143518501</v>
      </c>
      <c r="X94" s="9" t="s">
        <v>684</v>
      </c>
      <c r="Y94" s="11" t="s">
        <v>0</v>
      </c>
      <c r="Z94" s="11" t="s">
        <v>0</v>
      </c>
      <c r="AA94" s="11"/>
      <c r="AB94" s="17">
        <f t="shared" si="5"/>
        <v>70.976388887967914</v>
      </c>
      <c r="AC94" s="9" t="s">
        <v>202</v>
      </c>
      <c r="AD94" s="9">
        <f t="shared" si="6"/>
        <v>1</v>
      </c>
      <c r="AE94" s="27" t="s">
        <v>0</v>
      </c>
      <c r="AF94" s="27">
        <f t="shared" si="7"/>
        <v>2</v>
      </c>
      <c r="AG94" s="1">
        <v>1</v>
      </c>
      <c r="AH94" s="1" t="s">
        <v>1131</v>
      </c>
      <c r="AI94" s="11" t="s">
        <v>285</v>
      </c>
    </row>
    <row r="95" spans="1:35" ht="14.55" customHeight="1" x14ac:dyDescent="0.35">
      <c r="A95" s="11">
        <v>1</v>
      </c>
      <c r="B95" s="11">
        <v>96</v>
      </c>
      <c r="C95" s="66">
        <v>55</v>
      </c>
      <c r="D95" s="9" t="s">
        <v>1126</v>
      </c>
      <c r="E95" s="2">
        <v>0</v>
      </c>
      <c r="F95" s="2">
        <v>1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10">
        <v>44372.588194444397</v>
      </c>
      <c r="O95" s="10">
        <v>44385</v>
      </c>
      <c r="P95" s="31">
        <f t="shared" si="4"/>
        <v>13.411805555602768</v>
      </c>
      <c r="Q95" s="11" t="s">
        <v>0</v>
      </c>
      <c r="R95" s="11" t="s">
        <v>0</v>
      </c>
      <c r="S95" s="11" t="s">
        <v>190</v>
      </c>
      <c r="T95" s="11">
        <v>12610.08</v>
      </c>
      <c r="U95" s="11" t="s">
        <v>194</v>
      </c>
      <c r="V95" s="22">
        <v>44377.460925925901</v>
      </c>
      <c r="W95" s="22">
        <v>44379.552499999998</v>
      </c>
      <c r="X95" s="9" t="s">
        <v>1039</v>
      </c>
      <c r="Y95" s="11" t="s">
        <v>0</v>
      </c>
      <c r="Z95" s="11" t="s">
        <v>0</v>
      </c>
      <c r="AA95" s="11"/>
      <c r="AB95" s="17">
        <f t="shared" si="5"/>
        <v>50.197777778317686</v>
      </c>
      <c r="AC95" s="9" t="s">
        <v>202</v>
      </c>
      <c r="AD95" s="9" t="str">
        <f t="shared" si="6"/>
        <v>(-)</v>
      </c>
      <c r="AE95" s="27" t="s">
        <v>0</v>
      </c>
      <c r="AF95" s="27">
        <f t="shared" si="7"/>
        <v>1</v>
      </c>
      <c r="AG95" s="1" t="s">
        <v>0</v>
      </c>
      <c r="AH95" s="1" t="s">
        <v>1131</v>
      </c>
      <c r="AI95" s="11" t="s">
        <v>286</v>
      </c>
    </row>
    <row r="96" spans="1:35" ht="14.55" customHeight="1" x14ac:dyDescent="0.35">
      <c r="A96" s="11">
        <v>1</v>
      </c>
      <c r="B96" s="11">
        <v>97</v>
      </c>
      <c r="C96" s="66">
        <v>63</v>
      </c>
      <c r="D96" s="9" t="s">
        <v>1126</v>
      </c>
      <c r="E96" s="2">
        <v>0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10">
        <v>44238.588194444397</v>
      </c>
      <c r="O96" s="10">
        <v>44261</v>
      </c>
      <c r="P96" s="31">
        <f t="shared" si="4"/>
        <v>23.411805555602768</v>
      </c>
      <c r="Q96" s="11" t="s">
        <v>0</v>
      </c>
      <c r="R96" s="11" t="s">
        <v>0</v>
      </c>
      <c r="S96" s="11" t="s">
        <v>190</v>
      </c>
      <c r="T96" s="11">
        <v>33655.82</v>
      </c>
      <c r="U96" s="11" t="s">
        <v>194</v>
      </c>
      <c r="V96" s="22">
        <v>44245.485787037003</v>
      </c>
      <c r="W96" s="22">
        <v>44249.359722222202</v>
      </c>
      <c r="X96" s="9" t="s">
        <v>694</v>
      </c>
      <c r="Y96" s="11" t="s">
        <v>0</v>
      </c>
      <c r="Z96" s="11" t="s">
        <v>0</v>
      </c>
      <c r="AA96" s="11"/>
      <c r="AB96" s="17">
        <f t="shared" si="5"/>
        <v>92.974444444756955</v>
      </c>
      <c r="AC96" s="9" t="s">
        <v>202</v>
      </c>
      <c r="AD96" s="9">
        <f t="shared" si="6"/>
        <v>1</v>
      </c>
      <c r="AE96" s="27" t="s">
        <v>0</v>
      </c>
      <c r="AF96" s="27">
        <f t="shared" si="7"/>
        <v>2</v>
      </c>
      <c r="AG96" s="1">
        <v>1</v>
      </c>
      <c r="AH96" s="1" t="s">
        <v>1131</v>
      </c>
      <c r="AI96" s="11" t="s">
        <v>287</v>
      </c>
    </row>
    <row r="97" spans="1:35" ht="14.55" customHeight="1" x14ac:dyDescent="0.35">
      <c r="A97" s="11">
        <v>1</v>
      </c>
      <c r="B97" s="11">
        <v>98</v>
      </c>
      <c r="C97" s="66">
        <v>58</v>
      </c>
      <c r="D97" s="9" t="s">
        <v>1126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10">
        <v>44526.6652777778</v>
      </c>
      <c r="O97" s="10">
        <v>44547</v>
      </c>
      <c r="P97" s="31">
        <f t="shared" si="4"/>
        <v>21.334722222200071</v>
      </c>
      <c r="Q97" s="11" t="s">
        <v>0</v>
      </c>
      <c r="R97" s="11" t="s">
        <v>0</v>
      </c>
      <c r="S97" s="11" t="s">
        <v>190</v>
      </c>
      <c r="T97" s="11">
        <v>245479.08</v>
      </c>
      <c r="U97" s="11" t="s">
        <v>194</v>
      </c>
      <c r="V97" s="22">
        <v>44534.473657407398</v>
      </c>
      <c r="W97" s="22">
        <v>44537.366701388899</v>
      </c>
      <c r="X97" s="9" t="s">
        <v>684</v>
      </c>
      <c r="Y97" s="11" t="s">
        <v>0</v>
      </c>
      <c r="Z97" s="11" t="s">
        <v>0</v>
      </c>
      <c r="AA97" s="11"/>
      <c r="AB97" s="17">
        <f t="shared" si="5"/>
        <v>69.433055556030013</v>
      </c>
      <c r="AC97" s="9" t="s">
        <v>202</v>
      </c>
      <c r="AD97" s="9">
        <f t="shared" si="6"/>
        <v>1</v>
      </c>
      <c r="AE97" s="27" t="s">
        <v>0</v>
      </c>
      <c r="AF97" s="27">
        <f t="shared" si="7"/>
        <v>2</v>
      </c>
      <c r="AG97" s="1">
        <v>1</v>
      </c>
      <c r="AH97" s="1" t="s">
        <v>1131</v>
      </c>
      <c r="AI97" s="11" t="s">
        <v>288</v>
      </c>
    </row>
    <row r="98" spans="1:35" ht="14.55" customHeight="1" x14ac:dyDescent="0.35">
      <c r="A98" s="11">
        <v>1</v>
      </c>
      <c r="B98" s="11">
        <v>99</v>
      </c>
      <c r="C98" s="66">
        <v>68</v>
      </c>
      <c r="D98" s="9" t="s">
        <v>1127</v>
      </c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10">
        <v>44555.593055555597</v>
      </c>
      <c r="O98" s="10">
        <v>44560</v>
      </c>
      <c r="P98" s="31">
        <f t="shared" si="4"/>
        <v>5.4069444444030523</v>
      </c>
      <c r="Q98" s="11" t="s">
        <v>0</v>
      </c>
      <c r="R98" s="11" t="s">
        <v>0</v>
      </c>
      <c r="S98" s="11" t="s">
        <v>190</v>
      </c>
      <c r="T98" s="11">
        <v>11191.63</v>
      </c>
      <c r="U98" s="11" t="s">
        <v>197</v>
      </c>
      <c r="V98" s="22">
        <v>44559.561516203699</v>
      </c>
      <c r="W98" s="22">
        <v>44561.466574074097</v>
      </c>
      <c r="X98" s="9" t="s">
        <v>1039</v>
      </c>
      <c r="Y98" s="11" t="s">
        <v>0</v>
      </c>
      <c r="Z98" s="11" t="s">
        <v>0</v>
      </c>
      <c r="AA98" s="11"/>
      <c r="AB98" s="17">
        <f t="shared" si="5"/>
        <v>45.721388889534865</v>
      </c>
      <c r="AC98" s="9" t="s">
        <v>202</v>
      </c>
      <c r="AD98" s="9" t="str">
        <f t="shared" si="6"/>
        <v>(-)</v>
      </c>
      <c r="AE98" s="27" t="s">
        <v>0</v>
      </c>
      <c r="AF98" s="27">
        <f t="shared" si="7"/>
        <v>1</v>
      </c>
      <c r="AG98" s="1" t="s">
        <v>0</v>
      </c>
      <c r="AH98" s="1" t="s">
        <v>1131</v>
      </c>
      <c r="AI98" s="11" t="s">
        <v>289</v>
      </c>
    </row>
    <row r="99" spans="1:35" ht="14.55" customHeight="1" x14ac:dyDescent="0.35">
      <c r="A99" s="11">
        <v>1</v>
      </c>
      <c r="B99" s="11">
        <v>100</v>
      </c>
      <c r="C99" s="66">
        <v>65</v>
      </c>
      <c r="D99" s="9" t="s">
        <v>1126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10">
        <v>43966.596527777801</v>
      </c>
      <c r="O99" s="10">
        <v>43977</v>
      </c>
      <c r="P99" s="31">
        <f t="shared" si="4"/>
        <v>11.403472222198616</v>
      </c>
      <c r="Q99" s="11" t="s">
        <v>0</v>
      </c>
      <c r="R99" s="11" t="s">
        <v>0</v>
      </c>
      <c r="S99" s="11" t="s">
        <v>190</v>
      </c>
      <c r="T99" s="11">
        <v>12692.8</v>
      </c>
      <c r="U99" s="2" t="s">
        <v>194</v>
      </c>
      <c r="V99" s="22">
        <v>43973.498645833301</v>
      </c>
      <c r="W99" s="22">
        <v>43976.357777777797</v>
      </c>
      <c r="X99" s="9" t="s">
        <v>694</v>
      </c>
      <c r="Y99" s="11" t="s">
        <v>0</v>
      </c>
      <c r="Z99" s="11" t="s">
        <v>0</v>
      </c>
      <c r="AA99" s="11"/>
      <c r="AB99" s="17">
        <f t="shared" si="5"/>
        <v>68.6191666679224</v>
      </c>
      <c r="AC99" s="9" t="s">
        <v>202</v>
      </c>
      <c r="AD99" s="9">
        <f t="shared" si="6"/>
        <v>1</v>
      </c>
      <c r="AE99" s="27" t="s">
        <v>0</v>
      </c>
      <c r="AF99" s="27">
        <f t="shared" si="7"/>
        <v>2</v>
      </c>
      <c r="AG99" s="1">
        <v>1</v>
      </c>
      <c r="AH99" s="1" t="s">
        <v>1131</v>
      </c>
      <c r="AI99" s="11" t="s">
        <v>290</v>
      </c>
    </row>
    <row r="100" spans="1:35" ht="14.55" customHeight="1" x14ac:dyDescent="0.35">
      <c r="A100" s="11">
        <v>1</v>
      </c>
      <c r="B100" s="11">
        <v>101</v>
      </c>
      <c r="C100" s="66">
        <v>65</v>
      </c>
      <c r="D100" s="9" t="s">
        <v>1126</v>
      </c>
      <c r="E100" s="2">
        <v>0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10">
        <v>44993.570833333302</v>
      </c>
      <c r="O100" s="10">
        <v>45000</v>
      </c>
      <c r="P100" s="31">
        <f t="shared" si="4"/>
        <v>7.4291666666977108</v>
      </c>
      <c r="Q100" s="11" t="s">
        <v>0</v>
      </c>
      <c r="R100" s="11" t="s">
        <v>0</v>
      </c>
      <c r="S100" s="11" t="s">
        <v>190</v>
      </c>
      <c r="T100" s="11">
        <v>7151.64</v>
      </c>
      <c r="U100" s="11" t="s">
        <v>197</v>
      </c>
      <c r="V100" s="22">
        <v>44999.609155092599</v>
      </c>
      <c r="W100" s="22">
        <v>45001.424375000002</v>
      </c>
      <c r="X100" s="9" t="s">
        <v>1039</v>
      </c>
      <c r="Y100" s="11" t="s">
        <v>0</v>
      </c>
      <c r="Z100" s="11" t="s">
        <v>0</v>
      </c>
      <c r="AA100" s="11"/>
      <c r="AB100" s="17">
        <f t="shared" si="5"/>
        <v>43.565277777670417</v>
      </c>
      <c r="AC100" s="9" t="s">
        <v>202</v>
      </c>
      <c r="AD100" s="9" t="str">
        <f t="shared" si="6"/>
        <v>(-)</v>
      </c>
      <c r="AE100" s="27" t="s">
        <v>0</v>
      </c>
      <c r="AF100" s="27">
        <f t="shared" si="7"/>
        <v>1</v>
      </c>
      <c r="AG100" s="1" t="s">
        <v>0</v>
      </c>
      <c r="AH100" s="1" t="s">
        <v>1131</v>
      </c>
      <c r="AI100" s="11" t="s">
        <v>211</v>
      </c>
    </row>
    <row r="101" spans="1:35" ht="14.55" customHeight="1" x14ac:dyDescent="0.35">
      <c r="A101" s="11">
        <v>1</v>
      </c>
      <c r="B101" s="11">
        <v>102</v>
      </c>
      <c r="C101" s="66">
        <v>58</v>
      </c>
      <c r="D101" s="9" t="s">
        <v>1126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10">
        <v>44819.588888888902</v>
      </c>
      <c r="O101" s="10">
        <v>44826</v>
      </c>
      <c r="P101" s="31">
        <f t="shared" si="4"/>
        <v>7.4111111110978527</v>
      </c>
      <c r="Q101" s="11" t="s">
        <v>0</v>
      </c>
      <c r="R101" s="11" t="s">
        <v>0</v>
      </c>
      <c r="S101" s="11" t="s">
        <v>190</v>
      </c>
      <c r="T101" s="11">
        <v>9869.5499999999993</v>
      </c>
      <c r="U101" s="2" t="s">
        <v>194</v>
      </c>
      <c r="V101" s="22">
        <v>44825.484849537002</v>
      </c>
      <c r="W101" s="22">
        <v>44827.415983796302</v>
      </c>
      <c r="X101" s="9" t="s">
        <v>1039</v>
      </c>
      <c r="Y101" s="11" t="s">
        <v>0</v>
      </c>
      <c r="Z101" s="11" t="s">
        <v>0</v>
      </c>
      <c r="AA101" s="11"/>
      <c r="AB101" s="17">
        <f t="shared" si="5"/>
        <v>46.347222223179415</v>
      </c>
      <c r="AC101" s="9" t="s">
        <v>202</v>
      </c>
      <c r="AD101" s="9" t="str">
        <f t="shared" si="6"/>
        <v>(-)</v>
      </c>
      <c r="AE101" s="27" t="s">
        <v>0</v>
      </c>
      <c r="AF101" s="27">
        <f t="shared" si="7"/>
        <v>1</v>
      </c>
      <c r="AG101" s="1" t="s">
        <v>0</v>
      </c>
      <c r="AH101" s="1" t="s">
        <v>1131</v>
      </c>
      <c r="AI101" s="11" t="s">
        <v>291</v>
      </c>
    </row>
    <row r="102" spans="1:35" ht="14.55" customHeight="1" x14ac:dyDescent="0.35">
      <c r="A102" s="11">
        <v>1</v>
      </c>
      <c r="B102" s="11">
        <v>103</v>
      </c>
      <c r="C102" s="66">
        <v>61</v>
      </c>
      <c r="D102" s="9" t="s">
        <v>1127</v>
      </c>
      <c r="E102" s="2">
        <v>0</v>
      </c>
      <c r="F102" s="2">
        <v>1</v>
      </c>
      <c r="G102" s="2">
        <v>1</v>
      </c>
      <c r="H102" s="2">
        <v>0</v>
      </c>
      <c r="I102" s="2">
        <v>1</v>
      </c>
      <c r="J102" s="2">
        <v>0</v>
      </c>
      <c r="K102" s="2">
        <v>0</v>
      </c>
      <c r="L102" s="2">
        <v>0</v>
      </c>
      <c r="M102" s="2">
        <v>0</v>
      </c>
      <c r="N102" s="10">
        <v>44827.628472222197</v>
      </c>
      <c r="O102" s="10">
        <v>44832</v>
      </c>
      <c r="P102" s="31">
        <f t="shared" si="4"/>
        <v>5.3715277778028394</v>
      </c>
      <c r="Q102" s="11" t="s">
        <v>0</v>
      </c>
      <c r="R102" s="11" t="s">
        <v>0</v>
      </c>
      <c r="S102" s="11" t="s">
        <v>190</v>
      </c>
      <c r="T102" s="11">
        <v>7256.8</v>
      </c>
      <c r="U102" s="11" t="s">
        <v>194</v>
      </c>
      <c r="V102" s="22">
        <v>44831.627048611103</v>
      </c>
      <c r="W102" s="22">
        <v>44833.399467592601</v>
      </c>
      <c r="X102" s="9" t="s">
        <v>1039</v>
      </c>
      <c r="Y102" s="11" t="s">
        <v>0</v>
      </c>
      <c r="Z102" s="11" t="s">
        <v>0</v>
      </c>
      <c r="AA102" s="11"/>
      <c r="AB102" s="17">
        <f t="shared" si="5"/>
        <v>42.538055555953179</v>
      </c>
      <c r="AC102" s="9" t="s">
        <v>202</v>
      </c>
      <c r="AD102" s="9" t="str">
        <f t="shared" si="6"/>
        <v>(-)</v>
      </c>
      <c r="AE102" s="27" t="s">
        <v>0</v>
      </c>
      <c r="AF102" s="27">
        <f t="shared" si="7"/>
        <v>1</v>
      </c>
      <c r="AG102" s="1" t="s">
        <v>0</v>
      </c>
      <c r="AH102" s="1" t="s">
        <v>1131</v>
      </c>
      <c r="AI102" s="11" t="s">
        <v>211</v>
      </c>
    </row>
    <row r="103" spans="1:35" ht="14.55" customHeight="1" x14ac:dyDescent="0.35">
      <c r="A103" s="11">
        <v>1</v>
      </c>
      <c r="B103" s="11">
        <v>104</v>
      </c>
      <c r="C103" s="66">
        <v>55</v>
      </c>
      <c r="D103" s="9" t="s">
        <v>1127</v>
      </c>
      <c r="E103" s="2">
        <v>0</v>
      </c>
      <c r="F103" s="2">
        <v>0</v>
      </c>
      <c r="G103" s="2">
        <v>1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>
        <v>1</v>
      </c>
      <c r="N103" s="10">
        <v>44976.588888888902</v>
      </c>
      <c r="O103" s="10">
        <v>44982</v>
      </c>
      <c r="P103" s="31">
        <f t="shared" si="4"/>
        <v>6.4111111110978527</v>
      </c>
      <c r="Q103" s="11" t="s">
        <v>0</v>
      </c>
      <c r="R103" s="11" t="s">
        <v>0</v>
      </c>
      <c r="S103" s="11" t="s">
        <v>190</v>
      </c>
      <c r="T103" s="11">
        <v>8850.09</v>
      </c>
      <c r="U103" s="11" t="s">
        <v>198</v>
      </c>
      <c r="V103" s="22">
        <v>44981.483124999999</v>
      </c>
      <c r="W103" s="22">
        <v>44983.421724537002</v>
      </c>
      <c r="X103" s="9" t="s">
        <v>1039</v>
      </c>
      <c r="Y103" s="11" t="s">
        <v>0</v>
      </c>
      <c r="Z103" s="11" t="s">
        <v>0</v>
      </c>
      <c r="AA103" s="11"/>
      <c r="AB103" s="17">
        <f t="shared" si="5"/>
        <v>46.526388888072688</v>
      </c>
      <c r="AC103" s="9" t="s">
        <v>202</v>
      </c>
      <c r="AD103" s="9" t="str">
        <f t="shared" si="6"/>
        <v>(-)</v>
      </c>
      <c r="AE103" s="27" t="s">
        <v>0</v>
      </c>
      <c r="AF103" s="27">
        <f t="shared" si="7"/>
        <v>1</v>
      </c>
      <c r="AG103" s="1" t="s">
        <v>0</v>
      </c>
      <c r="AH103" s="1" t="s">
        <v>1131</v>
      </c>
      <c r="AI103" s="11" t="s">
        <v>292</v>
      </c>
    </row>
    <row r="104" spans="1:35" ht="14.55" customHeight="1" x14ac:dyDescent="0.35">
      <c r="A104" s="11">
        <v>1</v>
      </c>
      <c r="B104" s="11">
        <v>105</v>
      </c>
      <c r="C104" s="66">
        <v>58</v>
      </c>
      <c r="D104" s="9" t="s">
        <v>1126</v>
      </c>
      <c r="E104" s="2">
        <v>0</v>
      </c>
      <c r="F104" s="2">
        <v>0</v>
      </c>
      <c r="G104" s="2">
        <v>1</v>
      </c>
      <c r="H104" s="2">
        <v>0</v>
      </c>
      <c r="I104" s="2">
        <v>0</v>
      </c>
      <c r="J104" s="2">
        <v>0</v>
      </c>
      <c r="K104" s="2">
        <v>1</v>
      </c>
      <c r="L104" s="2">
        <v>0</v>
      </c>
      <c r="M104" s="2">
        <v>0</v>
      </c>
      <c r="N104" s="10">
        <v>44899.595138888901</v>
      </c>
      <c r="O104" s="10">
        <v>44907</v>
      </c>
      <c r="P104" s="31">
        <f t="shared" si="4"/>
        <v>8.4048611110993079</v>
      </c>
      <c r="Q104" s="11" t="s">
        <v>0</v>
      </c>
      <c r="R104" s="11" t="s">
        <v>0</v>
      </c>
      <c r="S104" s="11" t="s">
        <v>190</v>
      </c>
      <c r="T104" s="11">
        <v>8557.52</v>
      </c>
      <c r="U104" s="11" t="s">
        <v>194</v>
      </c>
      <c r="V104" s="22">
        <v>44904.546909722201</v>
      </c>
      <c r="W104" s="22">
        <v>44906.410798611098</v>
      </c>
      <c r="X104" s="9" t="s">
        <v>1039</v>
      </c>
      <c r="Y104" s="11" t="s">
        <v>0</v>
      </c>
      <c r="Z104" s="11" t="s">
        <v>0</v>
      </c>
      <c r="AA104" s="11"/>
      <c r="AB104" s="17">
        <f t="shared" si="5"/>
        <v>44.733333333511837</v>
      </c>
      <c r="AC104" s="9" t="s">
        <v>202</v>
      </c>
      <c r="AD104" s="9" t="str">
        <f t="shared" si="6"/>
        <v>(-)</v>
      </c>
      <c r="AE104" s="27" t="s">
        <v>0</v>
      </c>
      <c r="AF104" s="27">
        <f t="shared" si="7"/>
        <v>1</v>
      </c>
      <c r="AG104" s="1" t="s">
        <v>0</v>
      </c>
      <c r="AH104" s="1" t="s">
        <v>1131</v>
      </c>
      <c r="AI104" s="11" t="s">
        <v>293</v>
      </c>
    </row>
    <row r="105" spans="1:35" ht="14.55" customHeight="1" x14ac:dyDescent="0.35">
      <c r="A105" s="11">
        <v>1</v>
      </c>
      <c r="B105" s="11">
        <v>106</v>
      </c>
      <c r="C105" s="66">
        <v>68</v>
      </c>
      <c r="D105" s="9" t="s">
        <v>1126</v>
      </c>
      <c r="E105" s="2">
        <v>0</v>
      </c>
      <c r="F105" s="2">
        <v>1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10">
        <v>44848.629166666702</v>
      </c>
      <c r="O105" s="10">
        <v>44860</v>
      </c>
      <c r="P105" s="31">
        <f t="shared" si="4"/>
        <v>12.370833333297924</v>
      </c>
      <c r="Q105" s="11" t="s">
        <v>0</v>
      </c>
      <c r="R105" s="11" t="s">
        <v>0</v>
      </c>
      <c r="S105" s="11" t="s">
        <v>190</v>
      </c>
      <c r="T105" s="11">
        <v>16784.099999999999</v>
      </c>
      <c r="U105" s="11" t="s">
        <v>197</v>
      </c>
      <c r="V105" s="22">
        <v>44858.482152777797</v>
      </c>
      <c r="W105" s="22">
        <v>44860.433819444399</v>
      </c>
      <c r="X105" s="9" t="s">
        <v>1039</v>
      </c>
      <c r="Y105" s="11" t="s">
        <v>0</v>
      </c>
      <c r="Z105" s="11" t="s">
        <v>0</v>
      </c>
      <c r="AA105" s="11"/>
      <c r="AB105" s="17">
        <f t="shared" si="5"/>
        <v>46.839999998454005</v>
      </c>
      <c r="AC105" s="9" t="s">
        <v>202</v>
      </c>
      <c r="AD105" s="9" t="str">
        <f t="shared" si="6"/>
        <v>(-)</v>
      </c>
      <c r="AE105" s="27" t="s">
        <v>0</v>
      </c>
      <c r="AF105" s="27">
        <f t="shared" si="7"/>
        <v>1</v>
      </c>
      <c r="AG105" s="1" t="s">
        <v>0</v>
      </c>
      <c r="AH105" s="1" t="s">
        <v>1131</v>
      </c>
      <c r="AI105" s="11" t="s">
        <v>294</v>
      </c>
    </row>
    <row r="106" spans="1:35" ht="14.55" customHeight="1" x14ac:dyDescent="0.35">
      <c r="A106" s="11">
        <v>1</v>
      </c>
      <c r="B106" s="11">
        <v>107</v>
      </c>
      <c r="C106" s="66">
        <v>58</v>
      </c>
      <c r="D106" s="9" t="s">
        <v>1126</v>
      </c>
      <c r="E106" s="2">
        <v>0</v>
      </c>
      <c r="F106" s="2">
        <v>1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10">
        <v>44964.635416666701</v>
      </c>
      <c r="O106" s="10">
        <v>44972</v>
      </c>
      <c r="P106" s="31">
        <f t="shared" si="4"/>
        <v>8.3645833332993789</v>
      </c>
      <c r="Q106" s="11" t="s">
        <v>0</v>
      </c>
      <c r="R106" s="11" t="s">
        <v>0</v>
      </c>
      <c r="S106" s="11" t="s">
        <v>190</v>
      </c>
      <c r="T106" s="11">
        <v>10475.14</v>
      </c>
      <c r="U106" s="11" t="s">
        <v>199</v>
      </c>
      <c r="V106" s="22">
        <v>44970.501724537004</v>
      </c>
      <c r="W106" s="22">
        <v>44972.459884259297</v>
      </c>
      <c r="X106" s="9" t="s">
        <v>1039</v>
      </c>
      <c r="Y106" s="11" t="s">
        <v>0</v>
      </c>
      <c r="Z106" s="11" t="s">
        <v>0</v>
      </c>
      <c r="AA106" s="11"/>
      <c r="AB106" s="17">
        <f t="shared" si="5"/>
        <v>46.995833335036878</v>
      </c>
      <c r="AC106" s="9" t="s">
        <v>202</v>
      </c>
      <c r="AD106" s="9" t="str">
        <f t="shared" si="6"/>
        <v>(-)</v>
      </c>
      <c r="AE106" s="27" t="s">
        <v>0</v>
      </c>
      <c r="AF106" s="27">
        <f t="shared" si="7"/>
        <v>1</v>
      </c>
      <c r="AG106" s="1" t="s">
        <v>0</v>
      </c>
      <c r="AH106" s="1" t="s">
        <v>1131</v>
      </c>
      <c r="AI106" s="16" t="s">
        <v>295</v>
      </c>
    </row>
    <row r="107" spans="1:35" ht="14.55" customHeight="1" x14ac:dyDescent="0.35">
      <c r="A107" s="11">
        <v>1</v>
      </c>
      <c r="B107" s="11">
        <v>108</v>
      </c>
      <c r="C107" s="66">
        <v>63</v>
      </c>
      <c r="D107" s="9" t="s">
        <v>1126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10">
        <v>44746.606249999997</v>
      </c>
      <c r="O107" s="10">
        <v>44751</v>
      </c>
      <c r="P107" s="31">
        <f t="shared" si="4"/>
        <v>5.3937500000029104</v>
      </c>
      <c r="Q107" s="11" t="s">
        <v>0</v>
      </c>
      <c r="R107" s="11" t="s">
        <v>0</v>
      </c>
      <c r="S107" s="11" t="s">
        <v>190</v>
      </c>
      <c r="T107" s="11">
        <v>7797.25</v>
      </c>
      <c r="U107" s="11" t="s">
        <v>194</v>
      </c>
      <c r="V107" s="22">
        <v>44749.637777777803</v>
      </c>
      <c r="W107" s="22">
        <v>44751.426597222198</v>
      </c>
      <c r="X107" s="9" t="s">
        <v>1039</v>
      </c>
      <c r="Y107" s="11" t="s">
        <v>0</v>
      </c>
      <c r="Z107" s="11" t="s">
        <v>0</v>
      </c>
      <c r="AA107" s="11"/>
      <c r="AB107" s="17">
        <f t="shared" si="5"/>
        <v>42.931666665477678</v>
      </c>
      <c r="AC107" s="9" t="s">
        <v>202</v>
      </c>
      <c r="AD107" s="9" t="str">
        <f t="shared" si="6"/>
        <v>(-)</v>
      </c>
      <c r="AE107" s="27" t="s">
        <v>0</v>
      </c>
      <c r="AF107" s="27">
        <f t="shared" si="7"/>
        <v>1</v>
      </c>
      <c r="AG107" s="1" t="s">
        <v>0</v>
      </c>
      <c r="AH107" s="1" t="s">
        <v>1131</v>
      </c>
      <c r="AI107" s="11" t="s">
        <v>296</v>
      </c>
    </row>
    <row r="108" spans="1:35" ht="14.55" customHeight="1" x14ac:dyDescent="0.35">
      <c r="A108" s="11">
        <v>1</v>
      </c>
      <c r="B108" s="11">
        <v>110</v>
      </c>
      <c r="C108" s="66">
        <v>59</v>
      </c>
      <c r="D108" s="9" t="s">
        <v>1127</v>
      </c>
      <c r="E108" s="2">
        <v>0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10">
        <v>44799.595833333296</v>
      </c>
      <c r="O108" s="10">
        <v>44877</v>
      </c>
      <c r="P108" s="31">
        <f t="shared" si="4"/>
        <v>78.404166666703532</v>
      </c>
      <c r="Q108" s="11" t="s">
        <v>0</v>
      </c>
      <c r="R108" s="11" t="s">
        <v>0</v>
      </c>
      <c r="S108" s="11" t="s">
        <v>190</v>
      </c>
      <c r="T108" s="11">
        <v>128332.72</v>
      </c>
      <c r="U108" s="11" t="s">
        <v>194</v>
      </c>
      <c r="V108" s="22">
        <v>44847.460995370398</v>
      </c>
      <c r="W108" s="22">
        <v>44850.418449074103</v>
      </c>
      <c r="X108" s="9" t="s">
        <v>683</v>
      </c>
      <c r="Y108" s="11" t="s">
        <v>0</v>
      </c>
      <c r="Z108" s="11" t="s">
        <v>0</v>
      </c>
      <c r="AA108" s="11"/>
      <c r="AB108" s="17">
        <f t="shared" si="5"/>
        <v>70.978888888901565</v>
      </c>
      <c r="AC108" s="9" t="s">
        <v>202</v>
      </c>
      <c r="AD108" s="9">
        <f t="shared" si="6"/>
        <v>1</v>
      </c>
      <c r="AE108" s="27" t="s">
        <v>0</v>
      </c>
      <c r="AF108" s="27">
        <f t="shared" si="7"/>
        <v>2</v>
      </c>
      <c r="AG108" s="1">
        <v>1</v>
      </c>
      <c r="AH108" s="1" t="s">
        <v>1131</v>
      </c>
      <c r="AI108" s="11" t="s">
        <v>297</v>
      </c>
    </row>
    <row r="109" spans="1:35" ht="14.55" customHeight="1" x14ac:dyDescent="0.35">
      <c r="A109" s="11">
        <v>1</v>
      </c>
      <c r="B109" s="11">
        <v>111</v>
      </c>
      <c r="C109" s="66">
        <v>67</v>
      </c>
      <c r="D109" s="9" t="s">
        <v>1126</v>
      </c>
      <c r="E109" s="2">
        <v>0</v>
      </c>
      <c r="F109" s="2">
        <v>1</v>
      </c>
      <c r="G109" s="2">
        <v>1</v>
      </c>
      <c r="H109" s="2">
        <v>1</v>
      </c>
      <c r="I109" s="2">
        <v>1</v>
      </c>
      <c r="J109" s="2">
        <v>0</v>
      </c>
      <c r="K109" s="2">
        <v>0</v>
      </c>
      <c r="L109" s="2">
        <v>0</v>
      </c>
      <c r="M109" s="2">
        <v>0</v>
      </c>
      <c r="N109" s="10">
        <v>44930.680555555598</v>
      </c>
      <c r="O109" s="10">
        <v>44966</v>
      </c>
      <c r="P109" s="31">
        <f t="shared" si="4"/>
        <v>36.319444444401597</v>
      </c>
      <c r="Q109" s="11" t="s">
        <v>0</v>
      </c>
      <c r="R109" s="11" t="s">
        <v>0</v>
      </c>
      <c r="S109" s="11" t="s">
        <v>190</v>
      </c>
      <c r="T109" s="11">
        <v>253636.46</v>
      </c>
      <c r="U109" s="11" t="s">
        <v>194</v>
      </c>
      <c r="V109" s="22">
        <v>44937.708252314798</v>
      </c>
      <c r="W109" s="22">
        <v>44939.460138888899</v>
      </c>
      <c r="X109" s="9" t="s">
        <v>1039</v>
      </c>
      <c r="Y109" s="11" t="s">
        <v>0</v>
      </c>
      <c r="Z109" s="11" t="s">
        <v>0</v>
      </c>
      <c r="AA109" s="11"/>
      <c r="AB109" s="17">
        <f t="shared" si="5"/>
        <v>42.04527777840849</v>
      </c>
      <c r="AC109" s="9" t="s">
        <v>202</v>
      </c>
      <c r="AD109" s="9" t="str">
        <f t="shared" si="6"/>
        <v>(-)</v>
      </c>
      <c r="AE109" s="27" t="s">
        <v>0</v>
      </c>
      <c r="AF109" s="27">
        <f t="shared" si="7"/>
        <v>1</v>
      </c>
      <c r="AG109" s="1" t="s">
        <v>0</v>
      </c>
      <c r="AH109" s="1" t="s">
        <v>1131</v>
      </c>
      <c r="AI109" s="11" t="s">
        <v>298</v>
      </c>
    </row>
    <row r="110" spans="1:35" ht="14.55" customHeight="1" x14ac:dyDescent="0.35">
      <c r="A110" s="11">
        <v>1</v>
      </c>
      <c r="B110" s="11">
        <v>112</v>
      </c>
      <c r="C110" s="66">
        <v>63</v>
      </c>
      <c r="D110" s="9" t="s">
        <v>1126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10">
        <v>44828.626388888901</v>
      </c>
      <c r="O110" s="10">
        <v>44835</v>
      </c>
      <c r="P110" s="31">
        <f t="shared" si="4"/>
        <v>7.3736111110993079</v>
      </c>
      <c r="Q110" s="11" t="s">
        <v>0</v>
      </c>
      <c r="R110" s="11" t="s">
        <v>0</v>
      </c>
      <c r="S110" s="11" t="s">
        <v>190</v>
      </c>
      <c r="T110" s="11">
        <v>12369.03</v>
      </c>
      <c r="U110" s="11" t="s">
        <v>195</v>
      </c>
      <c r="V110" s="22">
        <v>44834.484884259298</v>
      </c>
      <c r="W110" s="22">
        <v>44836.407592592601</v>
      </c>
      <c r="X110" s="9" t="s">
        <v>1039</v>
      </c>
      <c r="Y110" s="11" t="s">
        <v>0</v>
      </c>
      <c r="Z110" s="11" t="s">
        <v>0</v>
      </c>
      <c r="AA110" s="11"/>
      <c r="AB110" s="17">
        <f t="shared" si="5"/>
        <v>46.144999999261927</v>
      </c>
      <c r="AC110" s="9" t="s">
        <v>202</v>
      </c>
      <c r="AD110" s="9" t="str">
        <f t="shared" si="6"/>
        <v>(-)</v>
      </c>
      <c r="AE110" s="27" t="s">
        <v>0</v>
      </c>
      <c r="AF110" s="27">
        <f t="shared" si="7"/>
        <v>1</v>
      </c>
      <c r="AG110" s="1" t="s">
        <v>0</v>
      </c>
      <c r="AH110" s="1" t="s">
        <v>1131</v>
      </c>
      <c r="AI110" s="11" t="s">
        <v>299</v>
      </c>
    </row>
    <row r="111" spans="1:35" ht="14.55" customHeight="1" x14ac:dyDescent="0.35">
      <c r="A111" s="11">
        <v>1</v>
      </c>
      <c r="B111" s="11">
        <v>113</v>
      </c>
      <c r="C111" s="66">
        <v>59</v>
      </c>
      <c r="D111" s="9" t="s">
        <v>1127</v>
      </c>
      <c r="E111" s="2">
        <v>0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10">
        <v>44994.619444444397</v>
      </c>
      <c r="O111" s="10">
        <v>45002</v>
      </c>
      <c r="P111" s="31">
        <f t="shared" si="4"/>
        <v>8.3805555556027684</v>
      </c>
      <c r="Q111" s="11" t="s">
        <v>0</v>
      </c>
      <c r="R111" s="11" t="s">
        <v>0</v>
      </c>
      <c r="S111" s="11" t="s">
        <v>190</v>
      </c>
      <c r="T111" s="11">
        <v>9139.91</v>
      </c>
      <c r="U111" s="11" t="s">
        <v>197</v>
      </c>
      <c r="V111" s="22">
        <v>44998.598668981504</v>
      </c>
      <c r="W111" s="22">
        <v>45000.412199074097</v>
      </c>
      <c r="X111" s="9" t="s">
        <v>1039</v>
      </c>
      <c r="Y111" s="11" t="s">
        <v>0</v>
      </c>
      <c r="Z111" s="11" t="s">
        <v>0</v>
      </c>
      <c r="AA111" s="11"/>
      <c r="AB111" s="17">
        <f t="shared" si="5"/>
        <v>43.524722222238779</v>
      </c>
      <c r="AC111" s="9" t="s">
        <v>202</v>
      </c>
      <c r="AD111" s="9" t="str">
        <f t="shared" si="6"/>
        <v>(-)</v>
      </c>
      <c r="AE111" s="27" t="s">
        <v>0</v>
      </c>
      <c r="AF111" s="27">
        <f t="shared" si="7"/>
        <v>1</v>
      </c>
      <c r="AG111" s="1" t="s">
        <v>0</v>
      </c>
      <c r="AH111" s="1" t="s">
        <v>1131</v>
      </c>
      <c r="AI111" s="11" t="s">
        <v>300</v>
      </c>
    </row>
    <row r="112" spans="1:35" ht="14.55" customHeight="1" x14ac:dyDescent="0.35">
      <c r="A112" s="11">
        <v>1</v>
      </c>
      <c r="B112" s="11">
        <v>114</v>
      </c>
      <c r="C112" s="66">
        <v>67</v>
      </c>
      <c r="D112" s="9" t="s">
        <v>1127</v>
      </c>
      <c r="E112" s="2">
        <v>0</v>
      </c>
      <c r="F112" s="2">
        <v>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10">
        <v>44827.610416666699</v>
      </c>
      <c r="O112" s="10">
        <v>44835</v>
      </c>
      <c r="P112" s="31">
        <f t="shared" si="4"/>
        <v>8.3895833333008341</v>
      </c>
      <c r="Q112" s="11" t="s">
        <v>0</v>
      </c>
      <c r="R112" s="11" t="s">
        <v>0</v>
      </c>
      <c r="S112" s="11" t="s">
        <v>190</v>
      </c>
      <c r="T112" s="11">
        <v>16982.16</v>
      </c>
      <c r="U112" s="2" t="s">
        <v>195</v>
      </c>
      <c r="V112" s="22">
        <v>44832.495972222197</v>
      </c>
      <c r="W112" s="22">
        <v>44834.4461226852</v>
      </c>
      <c r="X112" s="9" t="s">
        <v>684</v>
      </c>
      <c r="Y112" s="11" t="s">
        <v>0</v>
      </c>
      <c r="Z112" s="11" t="s">
        <v>0</v>
      </c>
      <c r="AA112" s="11"/>
      <c r="AB112" s="17">
        <f t="shared" si="5"/>
        <v>46.803611112060025</v>
      </c>
      <c r="AC112" s="9" t="s">
        <v>202</v>
      </c>
      <c r="AD112" s="9">
        <f t="shared" si="6"/>
        <v>1</v>
      </c>
      <c r="AE112" s="27" t="s">
        <v>0</v>
      </c>
      <c r="AF112" s="27">
        <f t="shared" si="7"/>
        <v>2</v>
      </c>
      <c r="AG112" s="1">
        <v>1</v>
      </c>
      <c r="AH112" s="1" t="s">
        <v>1131</v>
      </c>
      <c r="AI112" s="11" t="s">
        <v>301</v>
      </c>
    </row>
    <row r="113" spans="1:35" ht="14.55" customHeight="1" x14ac:dyDescent="0.35">
      <c r="A113" s="11">
        <v>1</v>
      </c>
      <c r="B113" s="11">
        <v>115</v>
      </c>
      <c r="C113" s="66">
        <v>61</v>
      </c>
      <c r="D113" s="9" t="s">
        <v>1127</v>
      </c>
      <c r="E113" s="2">
        <v>0</v>
      </c>
      <c r="F113" s="2">
        <v>1</v>
      </c>
      <c r="G113" s="2">
        <v>0</v>
      </c>
      <c r="H113" s="2">
        <v>1</v>
      </c>
      <c r="I113" s="2">
        <v>1</v>
      </c>
      <c r="J113" s="2">
        <v>0</v>
      </c>
      <c r="K113" s="2">
        <v>1</v>
      </c>
      <c r="L113" s="2">
        <v>0</v>
      </c>
      <c r="M113" s="2">
        <v>0</v>
      </c>
      <c r="N113" s="10">
        <v>44890.613194444399</v>
      </c>
      <c r="O113" s="10">
        <v>44898</v>
      </c>
      <c r="P113" s="31">
        <f t="shared" si="4"/>
        <v>8.3868055556013132</v>
      </c>
      <c r="Q113" s="11" t="s">
        <v>0</v>
      </c>
      <c r="R113" s="11" t="s">
        <v>0</v>
      </c>
      <c r="S113" s="11" t="s">
        <v>190</v>
      </c>
      <c r="T113" s="11">
        <v>9544.7199999999993</v>
      </c>
      <c r="U113" s="11" t="s">
        <v>194</v>
      </c>
      <c r="V113" s="22">
        <v>44896.517719907402</v>
      </c>
      <c r="W113" s="22">
        <v>44898.5402777778</v>
      </c>
      <c r="X113" s="9" t="s">
        <v>1039</v>
      </c>
      <c r="Y113" s="11" t="s">
        <v>0</v>
      </c>
      <c r="Z113" s="11" t="s">
        <v>0</v>
      </c>
      <c r="AA113" s="11"/>
      <c r="AB113" s="17">
        <f t="shared" si="5"/>
        <v>48.541388889541849</v>
      </c>
      <c r="AC113" s="9" t="s">
        <v>202</v>
      </c>
      <c r="AD113" s="9" t="str">
        <f t="shared" si="6"/>
        <v>(-)</v>
      </c>
      <c r="AE113" s="27" t="s">
        <v>0</v>
      </c>
      <c r="AF113" s="27">
        <f t="shared" si="7"/>
        <v>1</v>
      </c>
      <c r="AG113" s="1" t="s">
        <v>0</v>
      </c>
      <c r="AH113" s="1" t="s">
        <v>1131</v>
      </c>
      <c r="AI113" s="11" t="s">
        <v>302</v>
      </c>
    </row>
    <row r="114" spans="1:35" ht="14.55" customHeight="1" x14ac:dyDescent="0.35">
      <c r="A114" s="11">
        <v>1</v>
      </c>
      <c r="B114" s="11">
        <v>116</v>
      </c>
      <c r="C114" s="66">
        <v>57</v>
      </c>
      <c r="D114" s="9" t="s">
        <v>1127</v>
      </c>
      <c r="E114" s="2">
        <v>1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10">
        <v>44906.15625</v>
      </c>
      <c r="O114" s="10">
        <v>44917</v>
      </c>
      <c r="P114" s="31">
        <f t="shared" si="4"/>
        <v>11.84375</v>
      </c>
      <c r="Q114" s="11" t="s">
        <v>0</v>
      </c>
      <c r="R114" s="11" t="s">
        <v>0</v>
      </c>
      <c r="S114" s="11" t="s">
        <v>190</v>
      </c>
      <c r="T114" s="11">
        <v>70421.19</v>
      </c>
      <c r="U114" s="11" t="s">
        <v>194</v>
      </c>
      <c r="V114" s="22">
        <v>44915.499027777798</v>
      </c>
      <c r="W114" s="22">
        <v>44917.3822685185</v>
      </c>
      <c r="X114" s="9" t="s">
        <v>1039</v>
      </c>
      <c r="Y114" s="11" t="s">
        <v>0</v>
      </c>
      <c r="Z114" s="11" t="s">
        <v>0</v>
      </c>
      <c r="AA114" s="11"/>
      <c r="AB114" s="17">
        <f t="shared" si="5"/>
        <v>45.197777776862495</v>
      </c>
      <c r="AC114" s="9" t="s">
        <v>202</v>
      </c>
      <c r="AD114" s="9" t="str">
        <f t="shared" si="6"/>
        <v>(-)</v>
      </c>
      <c r="AE114" s="27" t="s">
        <v>0</v>
      </c>
      <c r="AF114" s="27">
        <f t="shared" si="7"/>
        <v>1</v>
      </c>
      <c r="AG114" s="1" t="s">
        <v>0</v>
      </c>
      <c r="AH114" s="1" t="s">
        <v>1131</v>
      </c>
      <c r="AI114" s="11" t="s">
        <v>303</v>
      </c>
    </row>
    <row r="115" spans="1:35" ht="14.55" customHeight="1" x14ac:dyDescent="0.35">
      <c r="A115" s="11">
        <v>1</v>
      </c>
      <c r="B115" s="11">
        <v>117</v>
      </c>
      <c r="C115" s="66">
        <v>60</v>
      </c>
      <c r="D115" s="9" t="s">
        <v>1126</v>
      </c>
      <c r="E115" s="2">
        <v>0</v>
      </c>
      <c r="F115" s="2">
        <v>1</v>
      </c>
      <c r="G115" s="2">
        <v>1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1</v>
      </c>
      <c r="N115" s="10">
        <v>44979.6381944444</v>
      </c>
      <c r="O115" s="10">
        <v>44985</v>
      </c>
      <c r="P115" s="31">
        <f t="shared" si="4"/>
        <v>6.3618055555998581</v>
      </c>
      <c r="Q115" s="11" t="s">
        <v>0</v>
      </c>
      <c r="R115" s="11" t="s">
        <v>0</v>
      </c>
      <c r="S115" s="11" t="s">
        <v>190</v>
      </c>
      <c r="T115" s="11">
        <v>8575.92</v>
      </c>
      <c r="U115" s="11" t="s">
        <v>194</v>
      </c>
      <c r="V115" s="22">
        <v>44985.519756944399</v>
      </c>
      <c r="W115" s="22">
        <v>44987.442361111098</v>
      </c>
      <c r="X115" s="9" t="s">
        <v>1039</v>
      </c>
      <c r="Y115" s="11" t="s">
        <v>0</v>
      </c>
      <c r="Z115" s="11" t="s">
        <v>0</v>
      </c>
      <c r="AA115" s="11"/>
      <c r="AB115" s="17">
        <f t="shared" si="5"/>
        <v>46.142500000772998</v>
      </c>
      <c r="AC115" s="9" t="s">
        <v>202</v>
      </c>
      <c r="AD115" s="9" t="str">
        <f t="shared" si="6"/>
        <v>(-)</v>
      </c>
      <c r="AE115" s="27" t="s">
        <v>0</v>
      </c>
      <c r="AF115" s="27">
        <f t="shared" si="7"/>
        <v>1</v>
      </c>
      <c r="AG115" s="1" t="s">
        <v>0</v>
      </c>
      <c r="AH115" s="1" t="s">
        <v>1131</v>
      </c>
      <c r="AI115" s="11" t="s">
        <v>211</v>
      </c>
    </row>
    <row r="116" spans="1:35" ht="14.55" customHeight="1" x14ac:dyDescent="0.35">
      <c r="A116" s="11">
        <v>1</v>
      </c>
      <c r="B116" s="11">
        <v>118</v>
      </c>
      <c r="C116" s="66">
        <v>55</v>
      </c>
      <c r="D116" s="9" t="s">
        <v>1126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10">
        <v>44755.456250000003</v>
      </c>
      <c r="O116" s="10">
        <v>44760</v>
      </c>
      <c r="P116" s="31">
        <f t="shared" si="4"/>
        <v>5.5437499999970896</v>
      </c>
      <c r="Q116" s="11" t="s">
        <v>0</v>
      </c>
      <c r="R116" s="11" t="s">
        <v>0</v>
      </c>
      <c r="S116" s="11" t="s">
        <v>190</v>
      </c>
      <c r="T116" s="11">
        <v>36401.75</v>
      </c>
      <c r="U116" s="11" t="s">
        <v>194</v>
      </c>
      <c r="V116" s="22">
        <v>44757.466956018499</v>
      </c>
      <c r="W116" s="22">
        <v>44760.385451388902</v>
      </c>
      <c r="X116" s="9" t="s">
        <v>695</v>
      </c>
      <c r="Y116" s="11" t="s">
        <v>0</v>
      </c>
      <c r="Z116" s="11" t="s">
        <v>0</v>
      </c>
      <c r="AA116" s="11"/>
      <c r="AB116" s="17">
        <f t="shared" si="5"/>
        <v>70.043888889660593</v>
      </c>
      <c r="AC116" s="9" t="s">
        <v>202</v>
      </c>
      <c r="AD116" s="9">
        <f t="shared" si="6"/>
        <v>1</v>
      </c>
      <c r="AE116" s="27" t="s">
        <v>0</v>
      </c>
      <c r="AF116" s="27">
        <f t="shared" si="7"/>
        <v>2</v>
      </c>
      <c r="AG116" s="1">
        <v>1</v>
      </c>
      <c r="AH116" s="1" t="s">
        <v>1131</v>
      </c>
      <c r="AI116" s="11" t="s">
        <v>304</v>
      </c>
    </row>
    <row r="117" spans="1:35" ht="14.55" customHeight="1" x14ac:dyDescent="0.35">
      <c r="A117" s="11">
        <v>1</v>
      </c>
      <c r="B117" s="11">
        <v>119</v>
      </c>
      <c r="C117" s="66">
        <v>56</v>
      </c>
      <c r="D117" s="9" t="s">
        <v>1127</v>
      </c>
      <c r="E117" s="2">
        <v>0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10">
        <v>44749.5805555556</v>
      </c>
      <c r="O117" s="10">
        <v>44755</v>
      </c>
      <c r="P117" s="31">
        <f t="shared" si="4"/>
        <v>6.4194444444001419</v>
      </c>
      <c r="Q117" s="11" t="s">
        <v>0</v>
      </c>
      <c r="R117" s="11" t="s">
        <v>0</v>
      </c>
      <c r="S117" s="11" t="s">
        <v>190</v>
      </c>
      <c r="T117" s="11">
        <v>8421.2099999999991</v>
      </c>
      <c r="U117" s="11" t="s">
        <v>194</v>
      </c>
      <c r="V117" s="22">
        <v>44754.679756944402</v>
      </c>
      <c r="W117" s="22">
        <v>44756.403310185196</v>
      </c>
      <c r="X117" s="9" t="s">
        <v>1039</v>
      </c>
      <c r="Y117" s="11" t="s">
        <v>0</v>
      </c>
      <c r="Z117" s="11" t="s">
        <v>0</v>
      </c>
      <c r="AA117" s="11"/>
      <c r="AB117" s="17">
        <f t="shared" si="5"/>
        <v>41.365277779055759</v>
      </c>
      <c r="AC117" s="9" t="s">
        <v>202</v>
      </c>
      <c r="AD117" s="9" t="str">
        <f t="shared" si="6"/>
        <v>(-)</v>
      </c>
      <c r="AE117" s="27" t="s">
        <v>0</v>
      </c>
      <c r="AF117" s="27">
        <f t="shared" si="7"/>
        <v>1</v>
      </c>
      <c r="AG117" s="1" t="s">
        <v>0</v>
      </c>
      <c r="AH117" s="1" t="s">
        <v>1131</v>
      </c>
      <c r="AI117" s="11" t="s">
        <v>305</v>
      </c>
    </row>
    <row r="118" spans="1:35" ht="14.55" customHeight="1" x14ac:dyDescent="0.35">
      <c r="A118" s="11">
        <v>1</v>
      </c>
      <c r="B118" s="11">
        <v>120</v>
      </c>
      <c r="C118" s="66">
        <v>69</v>
      </c>
      <c r="D118" s="9" t="s">
        <v>1126</v>
      </c>
      <c r="E118" s="2">
        <v>0</v>
      </c>
      <c r="F118" s="2">
        <v>1</v>
      </c>
      <c r="G118" s="2">
        <v>1</v>
      </c>
      <c r="H118" s="2">
        <v>1</v>
      </c>
      <c r="I118" s="2">
        <v>1</v>
      </c>
      <c r="J118" s="2">
        <v>0</v>
      </c>
      <c r="K118" s="2">
        <v>1</v>
      </c>
      <c r="L118" s="2">
        <v>0</v>
      </c>
      <c r="M118" s="2">
        <v>0</v>
      </c>
      <c r="N118" s="10">
        <v>45014.704861111102</v>
      </c>
      <c r="O118" s="10">
        <v>45021</v>
      </c>
      <c r="P118" s="31">
        <f t="shared" si="4"/>
        <v>7.2951388888977817</v>
      </c>
      <c r="Q118" s="11" t="s">
        <v>0</v>
      </c>
      <c r="R118" s="11" t="s">
        <v>0</v>
      </c>
      <c r="S118" s="11" t="s">
        <v>190</v>
      </c>
      <c r="T118" s="11">
        <v>12060.92</v>
      </c>
      <c r="U118" s="11" t="s">
        <v>194</v>
      </c>
      <c r="V118" s="22">
        <v>45015.534340277802</v>
      </c>
      <c r="W118" s="22">
        <v>45018.347881944399</v>
      </c>
      <c r="X118" s="9" t="s">
        <v>693</v>
      </c>
      <c r="Y118" s="11" t="s">
        <v>0</v>
      </c>
      <c r="Z118" s="11" t="s">
        <v>0</v>
      </c>
      <c r="AA118" s="11"/>
      <c r="AB118" s="17">
        <f t="shared" si="5"/>
        <v>67.524999998335261</v>
      </c>
      <c r="AC118" s="9" t="s">
        <v>202</v>
      </c>
      <c r="AD118" s="9">
        <f t="shared" si="6"/>
        <v>1</v>
      </c>
      <c r="AE118" s="27" t="s">
        <v>0</v>
      </c>
      <c r="AF118" s="27">
        <f t="shared" si="7"/>
        <v>3</v>
      </c>
      <c r="AG118" s="1">
        <v>2</v>
      </c>
      <c r="AH118" s="1" t="s">
        <v>1131</v>
      </c>
      <c r="AI118" s="11" t="s">
        <v>211</v>
      </c>
    </row>
    <row r="119" spans="1:35" ht="14.55" customHeight="1" x14ac:dyDescent="0.35">
      <c r="A119" s="11">
        <v>1</v>
      </c>
      <c r="B119" s="11">
        <v>121</v>
      </c>
      <c r="C119" s="66">
        <v>60</v>
      </c>
      <c r="D119" s="9" t="s">
        <v>1127</v>
      </c>
      <c r="E119" s="2">
        <v>0</v>
      </c>
      <c r="F119" s="2">
        <v>1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10">
        <v>44970.591666666704</v>
      </c>
      <c r="O119" s="10">
        <v>44977</v>
      </c>
      <c r="P119" s="31">
        <f t="shared" si="4"/>
        <v>7.4083333332964685</v>
      </c>
      <c r="Q119" s="11" t="s">
        <v>0</v>
      </c>
      <c r="R119" s="11" t="s">
        <v>0</v>
      </c>
      <c r="S119" s="11" t="s">
        <v>190</v>
      </c>
      <c r="T119" s="11">
        <v>8001.94</v>
      </c>
      <c r="U119" s="11" t="s">
        <v>194</v>
      </c>
      <c r="V119" s="22">
        <v>44974.696296296301</v>
      </c>
      <c r="W119" s="22">
        <v>44976.4282060185</v>
      </c>
      <c r="X119" s="9" t="s">
        <v>1039</v>
      </c>
      <c r="Y119" s="11" t="s">
        <v>0</v>
      </c>
      <c r="Z119" s="11" t="s">
        <v>0</v>
      </c>
      <c r="AA119" s="11"/>
      <c r="AB119" s="17">
        <f t="shared" si="5"/>
        <v>41.565833332773764</v>
      </c>
      <c r="AC119" s="9" t="s">
        <v>202</v>
      </c>
      <c r="AD119" s="9" t="str">
        <f t="shared" si="6"/>
        <v>(-)</v>
      </c>
      <c r="AE119" s="27" t="s">
        <v>0</v>
      </c>
      <c r="AF119" s="27">
        <f t="shared" si="7"/>
        <v>1</v>
      </c>
      <c r="AG119" s="1" t="s">
        <v>0</v>
      </c>
      <c r="AH119" s="1" t="s">
        <v>1131</v>
      </c>
      <c r="AI119" s="11" t="s">
        <v>306</v>
      </c>
    </row>
    <row r="120" spans="1:35" ht="14.55" customHeight="1" x14ac:dyDescent="0.35">
      <c r="A120" s="11">
        <v>1</v>
      </c>
      <c r="B120" s="11">
        <v>122</v>
      </c>
      <c r="C120" s="66">
        <v>65</v>
      </c>
      <c r="D120" s="9" t="s">
        <v>1127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10">
        <v>44995.592361111099</v>
      </c>
      <c r="O120" s="10">
        <v>45015</v>
      </c>
      <c r="P120" s="31">
        <f t="shared" si="4"/>
        <v>20.407638888900692</v>
      </c>
      <c r="Q120" s="11" t="s">
        <v>0</v>
      </c>
      <c r="R120" s="11" t="s">
        <v>0</v>
      </c>
      <c r="S120" s="11" t="s">
        <v>190</v>
      </c>
      <c r="T120" s="11">
        <v>20765.009999999998</v>
      </c>
      <c r="U120" s="11" t="s">
        <v>194</v>
      </c>
      <c r="V120" s="22">
        <v>45000.642372685201</v>
      </c>
      <c r="W120" s="22">
        <v>45002.487604166701</v>
      </c>
      <c r="X120" s="9" t="s">
        <v>1039</v>
      </c>
      <c r="Y120" s="11" t="s">
        <v>0</v>
      </c>
      <c r="Z120" s="11" t="s">
        <v>0</v>
      </c>
      <c r="AA120" s="11"/>
      <c r="AB120" s="17">
        <f t="shared" si="5"/>
        <v>44.285555556009058</v>
      </c>
      <c r="AC120" s="9" t="s">
        <v>202</v>
      </c>
      <c r="AD120" s="9" t="str">
        <f t="shared" si="6"/>
        <v>(-)</v>
      </c>
      <c r="AE120" s="27" t="s">
        <v>0</v>
      </c>
      <c r="AF120" s="27">
        <f t="shared" si="7"/>
        <v>1</v>
      </c>
      <c r="AG120" s="1" t="s">
        <v>0</v>
      </c>
      <c r="AH120" s="1" t="s">
        <v>1131</v>
      </c>
      <c r="AI120" s="11" t="s">
        <v>307</v>
      </c>
    </row>
    <row r="121" spans="1:35" ht="14.55" customHeight="1" x14ac:dyDescent="0.35">
      <c r="A121" s="11">
        <v>1</v>
      </c>
      <c r="B121" s="11">
        <v>123</v>
      </c>
      <c r="C121" s="66">
        <v>62</v>
      </c>
      <c r="D121" s="9" t="s">
        <v>1127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10">
        <v>44722.476388888899</v>
      </c>
      <c r="O121" s="10">
        <v>44737</v>
      </c>
      <c r="P121" s="31">
        <f t="shared" si="4"/>
        <v>15.523611111100763</v>
      </c>
      <c r="Q121" s="11" t="s">
        <v>0</v>
      </c>
      <c r="R121" s="11" t="s">
        <v>0</v>
      </c>
      <c r="S121" s="11" t="s">
        <v>190</v>
      </c>
      <c r="T121" s="11">
        <v>79487.960000000006</v>
      </c>
      <c r="U121" s="11" t="s">
        <v>194</v>
      </c>
      <c r="V121" s="22">
        <v>44729.491249999999</v>
      </c>
      <c r="W121" s="22">
        <v>44731.611851851798</v>
      </c>
      <c r="X121" s="9" t="s">
        <v>1039</v>
      </c>
      <c r="Y121" s="11" t="s">
        <v>0</v>
      </c>
      <c r="Z121" s="11" t="s">
        <v>0</v>
      </c>
      <c r="AA121" s="11"/>
      <c r="AB121" s="17">
        <f t="shared" si="5"/>
        <v>50.89444444316905</v>
      </c>
      <c r="AC121" s="9" t="s">
        <v>202</v>
      </c>
      <c r="AD121" s="9" t="str">
        <f t="shared" si="6"/>
        <v>(-)</v>
      </c>
      <c r="AE121" s="27" t="s">
        <v>0</v>
      </c>
      <c r="AF121" s="27">
        <f t="shared" si="7"/>
        <v>1</v>
      </c>
      <c r="AG121" s="1" t="s">
        <v>0</v>
      </c>
      <c r="AH121" s="1" t="s">
        <v>1131</v>
      </c>
      <c r="AI121" s="11" t="s">
        <v>308</v>
      </c>
    </row>
    <row r="122" spans="1:35" ht="14.55" customHeight="1" x14ac:dyDescent="0.35">
      <c r="A122" s="11">
        <v>1</v>
      </c>
      <c r="B122" s="11">
        <v>124</v>
      </c>
      <c r="C122" s="66">
        <v>55</v>
      </c>
      <c r="D122" s="9" t="s">
        <v>1127</v>
      </c>
      <c r="E122" s="2">
        <v>0</v>
      </c>
      <c r="F122" s="2">
        <v>1</v>
      </c>
      <c r="G122" s="2">
        <v>0</v>
      </c>
      <c r="H122" s="2">
        <v>1</v>
      </c>
      <c r="I122" s="2">
        <v>0</v>
      </c>
      <c r="J122" s="2">
        <v>0</v>
      </c>
      <c r="K122" s="2">
        <v>0</v>
      </c>
      <c r="L122" s="2">
        <v>1</v>
      </c>
      <c r="M122" s="2">
        <v>0</v>
      </c>
      <c r="N122" s="10">
        <v>44903.765972222202</v>
      </c>
      <c r="O122" s="10">
        <v>44911</v>
      </c>
      <c r="P122" s="31">
        <f t="shared" si="4"/>
        <v>8.2340277777984738</v>
      </c>
      <c r="Q122" s="11" t="s">
        <v>0</v>
      </c>
      <c r="R122" s="11" t="s">
        <v>0</v>
      </c>
      <c r="S122" s="11" t="s">
        <v>190</v>
      </c>
      <c r="T122" s="11">
        <v>7731.35</v>
      </c>
      <c r="U122" s="11" t="s">
        <v>195</v>
      </c>
      <c r="V122" s="22">
        <v>44909.527430555601</v>
      </c>
      <c r="W122" s="22">
        <v>44911.458703703698</v>
      </c>
      <c r="X122" s="9" t="s">
        <v>1039</v>
      </c>
      <c r="Y122" s="11" t="s">
        <v>0</v>
      </c>
      <c r="Z122" s="11" t="s">
        <v>0</v>
      </c>
      <c r="AA122" s="11"/>
      <c r="AB122" s="17">
        <f t="shared" si="5"/>
        <v>46.350555554323364</v>
      </c>
      <c r="AC122" s="9" t="s">
        <v>202</v>
      </c>
      <c r="AD122" s="9" t="str">
        <f t="shared" si="6"/>
        <v>(-)</v>
      </c>
      <c r="AE122" s="27" t="s">
        <v>0</v>
      </c>
      <c r="AF122" s="27">
        <f t="shared" si="7"/>
        <v>1</v>
      </c>
      <c r="AG122" s="1" t="s">
        <v>0</v>
      </c>
      <c r="AH122" s="1" t="s">
        <v>1131</v>
      </c>
      <c r="AI122" s="11" t="s">
        <v>309</v>
      </c>
    </row>
    <row r="123" spans="1:35" ht="14.55" customHeight="1" x14ac:dyDescent="0.35">
      <c r="A123" s="11">
        <v>1</v>
      </c>
      <c r="B123" s="11">
        <v>125</v>
      </c>
      <c r="C123" s="66">
        <v>63</v>
      </c>
      <c r="D123" s="9" t="s">
        <v>1127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10">
        <v>44848.636805555601</v>
      </c>
      <c r="O123" s="10">
        <v>44852</v>
      </c>
      <c r="P123" s="31">
        <f t="shared" si="4"/>
        <v>4.3631944443986868</v>
      </c>
      <c r="Q123" s="11" t="s">
        <v>0</v>
      </c>
      <c r="R123" s="11" t="s">
        <v>0</v>
      </c>
      <c r="S123" s="11" t="s">
        <v>190</v>
      </c>
      <c r="T123" s="11">
        <v>7475.59</v>
      </c>
      <c r="U123" s="11" t="s">
        <v>197</v>
      </c>
      <c r="V123" s="22">
        <v>44851.512754629599</v>
      </c>
      <c r="W123" s="22">
        <v>44853.4386689815</v>
      </c>
      <c r="X123" s="9" t="s">
        <v>1039</v>
      </c>
      <c r="Y123" s="11" t="s">
        <v>0</v>
      </c>
      <c r="Z123" s="11" t="s">
        <v>0</v>
      </c>
      <c r="AA123" s="11"/>
      <c r="AB123" s="17">
        <f t="shared" si="5"/>
        <v>46.221944445627742</v>
      </c>
      <c r="AC123" s="9" t="s">
        <v>202</v>
      </c>
      <c r="AD123" s="9" t="str">
        <f t="shared" si="6"/>
        <v>(-)</v>
      </c>
      <c r="AE123" s="27" t="s">
        <v>0</v>
      </c>
      <c r="AF123" s="27">
        <f t="shared" si="7"/>
        <v>1</v>
      </c>
      <c r="AG123" s="1" t="s">
        <v>0</v>
      </c>
      <c r="AH123" s="1" t="s">
        <v>1131</v>
      </c>
      <c r="AI123" s="11" t="s">
        <v>310</v>
      </c>
    </row>
    <row r="124" spans="1:35" ht="14.55" customHeight="1" x14ac:dyDescent="0.35">
      <c r="A124" s="11">
        <v>1</v>
      </c>
      <c r="B124" s="11">
        <v>126</v>
      </c>
      <c r="C124" s="66">
        <v>68</v>
      </c>
      <c r="D124" s="9" t="s">
        <v>1127</v>
      </c>
      <c r="E124" s="2">
        <v>0</v>
      </c>
      <c r="F124" s="2">
        <v>0</v>
      </c>
      <c r="G124" s="2">
        <v>0</v>
      </c>
      <c r="H124" s="2">
        <v>1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  <c r="N124" s="10">
        <v>44959.385416666701</v>
      </c>
      <c r="O124" s="10">
        <v>44977</v>
      </c>
      <c r="P124" s="31">
        <f t="shared" si="4"/>
        <v>18.614583333299379</v>
      </c>
      <c r="Q124" s="11" t="s">
        <v>0</v>
      </c>
      <c r="R124" s="11" t="s">
        <v>0</v>
      </c>
      <c r="S124" s="11" t="s">
        <v>190</v>
      </c>
      <c r="T124" s="11">
        <v>37431.519999999997</v>
      </c>
      <c r="U124" s="11" t="s">
        <v>197</v>
      </c>
      <c r="V124" s="22">
        <v>44965.442187499997</v>
      </c>
      <c r="W124" s="22">
        <v>44967.480335648099</v>
      </c>
      <c r="X124" s="9" t="s">
        <v>1039</v>
      </c>
      <c r="Y124" s="11" t="s">
        <v>0</v>
      </c>
      <c r="Z124" s="11" t="s">
        <v>0</v>
      </c>
      <c r="AA124" s="11"/>
      <c r="AB124" s="17">
        <f t="shared" si="5"/>
        <v>48.915555554442108</v>
      </c>
      <c r="AC124" s="9" t="s">
        <v>202</v>
      </c>
      <c r="AD124" s="9" t="str">
        <f t="shared" si="6"/>
        <v>(-)</v>
      </c>
      <c r="AE124" s="27" t="s">
        <v>0</v>
      </c>
      <c r="AF124" s="27">
        <f t="shared" si="7"/>
        <v>1</v>
      </c>
      <c r="AG124" s="1" t="s">
        <v>0</v>
      </c>
      <c r="AH124" s="1" t="s">
        <v>1131</v>
      </c>
      <c r="AI124" s="11" t="s">
        <v>311</v>
      </c>
    </row>
    <row r="125" spans="1:35" ht="14.55" customHeight="1" x14ac:dyDescent="0.35">
      <c r="A125" s="11">
        <v>1</v>
      </c>
      <c r="B125" s="11">
        <v>127</v>
      </c>
      <c r="C125" s="66">
        <v>65</v>
      </c>
      <c r="D125" s="9" t="s">
        <v>1127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10">
        <v>44800.586805555598</v>
      </c>
      <c r="O125" s="10">
        <v>44802</v>
      </c>
      <c r="P125" s="31">
        <f t="shared" si="4"/>
        <v>2.4131944444015971</v>
      </c>
      <c r="Q125" s="11" t="s">
        <v>0</v>
      </c>
      <c r="R125" s="11" t="s">
        <v>0</v>
      </c>
      <c r="S125" s="2" t="s">
        <v>190</v>
      </c>
      <c r="T125" s="11">
        <v>8890.2199999999993</v>
      </c>
      <c r="U125" s="2" t="s">
        <v>194</v>
      </c>
      <c r="V125" s="22">
        <v>44802.628692129598</v>
      </c>
      <c r="W125" s="22">
        <v>44804.397071759297</v>
      </c>
      <c r="X125" s="9" t="s">
        <v>1039</v>
      </c>
      <c r="Y125" s="11" t="s">
        <v>0</v>
      </c>
      <c r="Z125" s="11" t="s">
        <v>0</v>
      </c>
      <c r="AA125" s="11"/>
      <c r="AB125" s="17">
        <f t="shared" si="5"/>
        <v>42.441111112770159</v>
      </c>
      <c r="AC125" s="9" t="s">
        <v>202</v>
      </c>
      <c r="AD125" s="9" t="str">
        <f t="shared" si="6"/>
        <v>(-)</v>
      </c>
      <c r="AE125" s="27" t="s">
        <v>0</v>
      </c>
      <c r="AF125" s="27">
        <f t="shared" si="7"/>
        <v>1</v>
      </c>
      <c r="AG125" s="1" t="s">
        <v>0</v>
      </c>
      <c r="AH125" s="1" t="s">
        <v>1131</v>
      </c>
      <c r="AI125" s="11" t="s">
        <v>312</v>
      </c>
    </row>
    <row r="126" spans="1:35" ht="14.55" customHeight="1" x14ac:dyDescent="0.35">
      <c r="A126" s="11">
        <v>1</v>
      </c>
      <c r="B126" s="11">
        <v>128</v>
      </c>
      <c r="C126" s="66">
        <v>59</v>
      </c>
      <c r="D126" s="9" t="s">
        <v>1126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10">
        <v>44810.401388888902</v>
      </c>
      <c r="O126" s="10">
        <v>44827</v>
      </c>
      <c r="P126" s="31">
        <f t="shared" si="4"/>
        <v>17.598611111097853</v>
      </c>
      <c r="Q126" s="11" t="s">
        <v>0</v>
      </c>
      <c r="R126" s="11" t="s">
        <v>0</v>
      </c>
      <c r="S126" s="2" t="s">
        <v>190</v>
      </c>
      <c r="T126" s="11">
        <v>16876.89</v>
      </c>
      <c r="U126" s="2" t="s">
        <v>198</v>
      </c>
      <c r="V126" s="22">
        <v>44823.6148032407</v>
      </c>
      <c r="W126" s="22">
        <v>44825.452592592599</v>
      </c>
      <c r="X126" s="9" t="s">
        <v>1039</v>
      </c>
      <c r="Y126" s="11" t="s">
        <v>0</v>
      </c>
      <c r="Z126" s="11" t="s">
        <v>0</v>
      </c>
      <c r="AA126" s="11"/>
      <c r="AB126" s="17">
        <f t="shared" si="5"/>
        <v>44.106944445578847</v>
      </c>
      <c r="AC126" s="9" t="s">
        <v>202</v>
      </c>
      <c r="AD126" s="9" t="str">
        <f t="shared" si="6"/>
        <v>(-)</v>
      </c>
      <c r="AE126" s="27" t="s">
        <v>0</v>
      </c>
      <c r="AF126" s="27">
        <f t="shared" si="7"/>
        <v>1</v>
      </c>
      <c r="AG126" s="1" t="s">
        <v>0</v>
      </c>
      <c r="AH126" s="1" t="s">
        <v>1131</v>
      </c>
      <c r="AI126" s="11" t="s">
        <v>313</v>
      </c>
    </row>
    <row r="127" spans="1:35" ht="14.55" customHeight="1" x14ac:dyDescent="0.35">
      <c r="A127" s="11">
        <v>1</v>
      </c>
      <c r="B127" s="11">
        <v>129</v>
      </c>
      <c r="C127" s="66">
        <v>55</v>
      </c>
      <c r="D127" s="9" t="s">
        <v>1127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10">
        <v>44679.534722222197</v>
      </c>
      <c r="O127" s="10">
        <v>44705</v>
      </c>
      <c r="P127" s="31">
        <f t="shared" si="4"/>
        <v>26.465277777802839</v>
      </c>
      <c r="Q127" s="11" t="s">
        <v>0</v>
      </c>
      <c r="R127" s="11" t="s">
        <v>0</v>
      </c>
      <c r="S127" s="11" t="s">
        <v>190</v>
      </c>
      <c r="T127" s="11">
        <v>95100.88</v>
      </c>
      <c r="U127" s="11" t="s">
        <v>195</v>
      </c>
      <c r="V127" s="22">
        <v>44691.550810185203</v>
      </c>
      <c r="W127" s="22">
        <v>44693.386400463001</v>
      </c>
      <c r="X127" s="9" t="s">
        <v>1039</v>
      </c>
      <c r="Y127" s="11" t="s">
        <v>0</v>
      </c>
      <c r="Z127" s="11" t="s">
        <v>0</v>
      </c>
      <c r="AA127" s="11"/>
      <c r="AB127" s="17">
        <f t="shared" si="5"/>
        <v>44.054166667163372</v>
      </c>
      <c r="AC127" s="9" t="s">
        <v>202</v>
      </c>
      <c r="AD127" s="9" t="str">
        <f t="shared" si="6"/>
        <v>(-)</v>
      </c>
      <c r="AE127" s="27" t="s">
        <v>0</v>
      </c>
      <c r="AF127" s="27">
        <f t="shared" si="7"/>
        <v>1</v>
      </c>
      <c r="AG127" s="1" t="s">
        <v>0</v>
      </c>
      <c r="AH127" s="1" t="s">
        <v>1131</v>
      </c>
      <c r="AI127" s="11" t="s">
        <v>314</v>
      </c>
    </row>
    <row r="128" spans="1:35" ht="14.55" customHeight="1" x14ac:dyDescent="0.35">
      <c r="A128" s="11">
        <v>1</v>
      </c>
      <c r="B128" s="11">
        <v>130</v>
      </c>
      <c r="C128" s="66">
        <v>61</v>
      </c>
      <c r="D128" s="9" t="s">
        <v>1127</v>
      </c>
      <c r="E128" s="2">
        <v>0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10">
        <v>44988.601388888899</v>
      </c>
      <c r="O128" s="10">
        <v>44995</v>
      </c>
      <c r="P128" s="31">
        <f t="shared" si="4"/>
        <v>7.3986111111007631</v>
      </c>
      <c r="Q128" s="11" t="s">
        <v>0</v>
      </c>
      <c r="R128" s="11" t="s">
        <v>0</v>
      </c>
      <c r="S128" s="2" t="s">
        <v>190</v>
      </c>
      <c r="T128" s="11">
        <v>8045.59</v>
      </c>
      <c r="U128" s="2" t="s">
        <v>194</v>
      </c>
      <c r="V128" s="22">
        <v>44993.4973032407</v>
      </c>
      <c r="W128" s="22">
        <v>44996.425879629598</v>
      </c>
      <c r="X128" s="9" t="s">
        <v>684</v>
      </c>
      <c r="Y128" s="11" t="s">
        <v>0</v>
      </c>
      <c r="Z128" s="11" t="s">
        <v>0</v>
      </c>
      <c r="AA128" s="11"/>
      <c r="AB128" s="17">
        <f t="shared" si="5"/>
        <v>70.285833333560731</v>
      </c>
      <c r="AC128" s="9" t="s">
        <v>202</v>
      </c>
      <c r="AD128" s="9">
        <f t="shared" si="6"/>
        <v>1</v>
      </c>
      <c r="AE128" s="27" t="s">
        <v>0</v>
      </c>
      <c r="AF128" s="27">
        <f t="shared" si="7"/>
        <v>2</v>
      </c>
      <c r="AG128" s="1">
        <v>1</v>
      </c>
      <c r="AH128" s="1" t="s">
        <v>1131</v>
      </c>
      <c r="AI128" s="11" t="s">
        <v>315</v>
      </c>
    </row>
    <row r="129" spans="1:35" ht="14.55" customHeight="1" x14ac:dyDescent="0.35">
      <c r="A129" s="11">
        <v>1</v>
      </c>
      <c r="B129" s="11">
        <v>131</v>
      </c>
      <c r="C129" s="66">
        <v>69</v>
      </c>
      <c r="D129" s="9" t="s">
        <v>1126</v>
      </c>
      <c r="E129" s="2">
        <v>0</v>
      </c>
      <c r="F129" s="2">
        <v>1</v>
      </c>
      <c r="G129" s="2">
        <v>0</v>
      </c>
      <c r="H129" s="2">
        <v>0</v>
      </c>
      <c r="I129" s="2">
        <v>1</v>
      </c>
      <c r="J129" s="2">
        <v>0</v>
      </c>
      <c r="K129" s="2">
        <v>1</v>
      </c>
      <c r="L129" s="2">
        <v>0</v>
      </c>
      <c r="M129" s="2">
        <v>0</v>
      </c>
      <c r="N129" s="10">
        <v>44884.634722222203</v>
      </c>
      <c r="O129" s="10">
        <v>44895</v>
      </c>
      <c r="P129" s="31">
        <f t="shared" si="4"/>
        <v>11.365277777797019</v>
      </c>
      <c r="Q129" s="11" t="s">
        <v>0</v>
      </c>
      <c r="R129" s="11" t="s">
        <v>0</v>
      </c>
      <c r="S129" s="2" t="s">
        <v>190</v>
      </c>
      <c r="T129" s="11">
        <v>10049.790000000001</v>
      </c>
      <c r="U129" s="2" t="s">
        <v>194</v>
      </c>
      <c r="V129" s="22">
        <v>44893.409143518496</v>
      </c>
      <c r="W129" s="22">
        <v>44896.352835648097</v>
      </c>
      <c r="X129" s="9" t="s">
        <v>694</v>
      </c>
      <c r="Y129" s="11" t="s">
        <v>0</v>
      </c>
      <c r="Z129" s="11" t="s">
        <v>0</v>
      </c>
      <c r="AA129" s="11"/>
      <c r="AB129" s="17">
        <f t="shared" si="5"/>
        <v>70.648611110402271</v>
      </c>
      <c r="AC129" s="9" t="s">
        <v>202</v>
      </c>
      <c r="AD129" s="9">
        <f t="shared" si="6"/>
        <v>1</v>
      </c>
      <c r="AE129" s="27" t="s">
        <v>0</v>
      </c>
      <c r="AF129" s="27">
        <f t="shared" si="7"/>
        <v>2</v>
      </c>
      <c r="AG129" s="1">
        <v>1</v>
      </c>
      <c r="AH129" s="1" t="s">
        <v>1131</v>
      </c>
      <c r="AI129" s="11" t="s">
        <v>316</v>
      </c>
    </row>
    <row r="130" spans="1:35" ht="14.55" customHeight="1" x14ac:dyDescent="0.35">
      <c r="A130" s="11">
        <v>1</v>
      </c>
      <c r="B130" s="11">
        <v>132</v>
      </c>
      <c r="C130" s="66">
        <v>69</v>
      </c>
      <c r="D130" s="9" t="s">
        <v>1127</v>
      </c>
      <c r="E130" s="2">
        <v>0</v>
      </c>
      <c r="F130" s="2">
        <v>1</v>
      </c>
      <c r="G130" s="2">
        <v>0</v>
      </c>
      <c r="H130" s="2">
        <v>1</v>
      </c>
      <c r="I130" s="2">
        <v>0</v>
      </c>
      <c r="J130" s="2">
        <v>0</v>
      </c>
      <c r="K130" s="2">
        <v>1</v>
      </c>
      <c r="L130" s="2">
        <v>0</v>
      </c>
      <c r="M130" s="2">
        <v>0</v>
      </c>
      <c r="N130" s="10">
        <v>44883.397916666698</v>
      </c>
      <c r="O130" s="10">
        <v>44888</v>
      </c>
      <c r="P130" s="31">
        <f t="shared" si="4"/>
        <v>5.6020833333022892</v>
      </c>
      <c r="Q130" s="11" t="s">
        <v>0</v>
      </c>
      <c r="R130" s="11" t="s">
        <v>0</v>
      </c>
      <c r="S130" s="11" t="s">
        <v>190</v>
      </c>
      <c r="T130" s="11">
        <v>8708.44</v>
      </c>
      <c r="U130" s="11" t="s">
        <v>195</v>
      </c>
      <c r="V130" s="22">
        <v>44887.486828703702</v>
      </c>
      <c r="W130" s="22">
        <v>44889.582152777803</v>
      </c>
      <c r="X130" s="9" t="s">
        <v>1039</v>
      </c>
      <c r="Y130" s="11" t="s">
        <v>0</v>
      </c>
      <c r="Z130" s="11" t="s">
        <v>0</v>
      </c>
      <c r="AA130" s="11"/>
      <c r="AB130" s="17">
        <f t="shared" si="5"/>
        <v>50.287777778401505</v>
      </c>
      <c r="AC130" s="9" t="s">
        <v>202</v>
      </c>
      <c r="AD130" s="9" t="str">
        <f t="shared" si="6"/>
        <v>(-)</v>
      </c>
      <c r="AE130" s="27" t="s">
        <v>0</v>
      </c>
      <c r="AF130" s="27">
        <f t="shared" si="7"/>
        <v>1</v>
      </c>
      <c r="AG130" s="1" t="s">
        <v>0</v>
      </c>
      <c r="AH130" s="1" t="s">
        <v>1131</v>
      </c>
      <c r="AI130" s="11" t="s">
        <v>317</v>
      </c>
    </row>
    <row r="131" spans="1:35" ht="14.55" customHeight="1" x14ac:dyDescent="0.35">
      <c r="A131" s="11">
        <v>1</v>
      </c>
      <c r="B131" s="11">
        <v>133</v>
      </c>
      <c r="C131" s="66">
        <v>64</v>
      </c>
      <c r="D131" s="9" t="s">
        <v>1127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10">
        <v>44908.490277777797</v>
      </c>
      <c r="O131" s="10">
        <v>44915</v>
      </c>
      <c r="P131" s="31">
        <f t="shared" ref="P131:P194" si="8">O131-N131+1</f>
        <v>7.5097222222029814</v>
      </c>
      <c r="Q131" s="11" t="s">
        <v>0</v>
      </c>
      <c r="R131" s="11" t="s">
        <v>0</v>
      </c>
      <c r="S131" s="2" t="s">
        <v>190</v>
      </c>
      <c r="T131" s="11">
        <v>13449.59</v>
      </c>
      <c r="U131" s="2" t="s">
        <v>194</v>
      </c>
      <c r="V131" s="22">
        <v>44914.528518518498</v>
      </c>
      <c r="W131" s="22">
        <v>44918.420312499999</v>
      </c>
      <c r="X131" s="9" t="s">
        <v>696</v>
      </c>
      <c r="Y131" s="11" t="s">
        <v>0</v>
      </c>
      <c r="Z131" s="11" t="s">
        <v>0</v>
      </c>
      <c r="AA131" s="11"/>
      <c r="AB131" s="17">
        <f t="shared" ref="AB131:AB194" si="9">(W131-V131)*24</f>
        <v>93.403055556002073</v>
      </c>
      <c r="AC131" s="9" t="s">
        <v>202</v>
      </c>
      <c r="AD131" s="9">
        <f t="shared" ref="AD131:AD194" si="10">IF(X131="(-)","(-)",1)</f>
        <v>1</v>
      </c>
      <c r="AE131" s="27" t="s">
        <v>0</v>
      </c>
      <c r="AF131" s="27">
        <f t="shared" ref="AF131:AF194" si="11">IF(AG131="NA",1,IF(AG131=1,2,3))</f>
        <v>2</v>
      </c>
      <c r="AG131" s="1">
        <v>1</v>
      </c>
      <c r="AH131" s="1" t="s">
        <v>1131</v>
      </c>
      <c r="AI131" s="11" t="s">
        <v>318</v>
      </c>
    </row>
    <row r="132" spans="1:35" ht="14.55" customHeight="1" x14ac:dyDescent="0.35">
      <c r="A132" s="11">
        <v>1</v>
      </c>
      <c r="B132" s="11">
        <v>134</v>
      </c>
      <c r="C132" s="66">
        <v>55</v>
      </c>
      <c r="D132" s="9" t="s">
        <v>1126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10">
        <v>44908.420833333301</v>
      </c>
      <c r="O132" s="10">
        <v>44918</v>
      </c>
      <c r="P132" s="31">
        <f t="shared" si="8"/>
        <v>10.579166666699166</v>
      </c>
      <c r="Q132" s="11" t="s">
        <v>0</v>
      </c>
      <c r="R132" s="11" t="s">
        <v>0</v>
      </c>
      <c r="S132" s="2" t="s">
        <v>190</v>
      </c>
      <c r="T132" s="11">
        <v>10205.57</v>
      </c>
      <c r="U132" s="2" t="s">
        <v>198</v>
      </c>
      <c r="V132" s="22">
        <v>44911.525277777801</v>
      </c>
      <c r="W132" s="22">
        <v>44915.4000115741</v>
      </c>
      <c r="X132" s="9" t="s">
        <v>694</v>
      </c>
      <c r="Y132" s="11" t="s">
        <v>0</v>
      </c>
      <c r="Z132" s="11" t="s">
        <v>0</v>
      </c>
      <c r="AA132" s="11"/>
      <c r="AB132" s="17">
        <f t="shared" si="9"/>
        <v>92.993611111189239</v>
      </c>
      <c r="AC132" s="9" t="s">
        <v>202</v>
      </c>
      <c r="AD132" s="9">
        <f t="shared" si="10"/>
        <v>1</v>
      </c>
      <c r="AE132" s="27" t="s">
        <v>0</v>
      </c>
      <c r="AF132" s="27">
        <f t="shared" si="11"/>
        <v>2</v>
      </c>
      <c r="AG132" s="1">
        <v>1</v>
      </c>
      <c r="AH132" s="1" t="s">
        <v>1131</v>
      </c>
      <c r="AI132" s="11" t="s">
        <v>319</v>
      </c>
    </row>
    <row r="133" spans="1:35" ht="14.55" customHeight="1" x14ac:dyDescent="0.35">
      <c r="A133" s="11">
        <v>1</v>
      </c>
      <c r="B133" s="11">
        <v>135</v>
      </c>
      <c r="C133" s="66">
        <v>69</v>
      </c>
      <c r="D133" s="9" t="s">
        <v>1126</v>
      </c>
      <c r="E133" s="2">
        <v>0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10">
        <v>44928.649305555598</v>
      </c>
      <c r="O133" s="10">
        <v>44949</v>
      </c>
      <c r="P133" s="31">
        <f t="shared" si="8"/>
        <v>21.350694444401597</v>
      </c>
      <c r="Q133" s="11" t="s">
        <v>0</v>
      </c>
      <c r="R133" s="11" t="s">
        <v>0</v>
      </c>
      <c r="S133" s="11" t="s">
        <v>190</v>
      </c>
      <c r="T133" s="11">
        <v>219006.02</v>
      </c>
      <c r="U133" s="11" t="s">
        <v>195</v>
      </c>
      <c r="V133" s="22">
        <v>44937.6317361111</v>
      </c>
      <c r="W133" s="22">
        <v>44939.460138888899</v>
      </c>
      <c r="X133" s="9" t="s">
        <v>1039</v>
      </c>
      <c r="Y133" s="11" t="s">
        <v>0</v>
      </c>
      <c r="Z133" s="11" t="s">
        <v>0</v>
      </c>
      <c r="AA133" s="11"/>
      <c r="AB133" s="17">
        <f t="shared" si="9"/>
        <v>43.881666667177342</v>
      </c>
      <c r="AC133" s="9" t="s">
        <v>202</v>
      </c>
      <c r="AD133" s="9" t="str">
        <f t="shared" si="10"/>
        <v>(-)</v>
      </c>
      <c r="AE133" s="27" t="s">
        <v>0</v>
      </c>
      <c r="AF133" s="27">
        <f t="shared" si="11"/>
        <v>1</v>
      </c>
      <c r="AG133" s="1" t="s">
        <v>0</v>
      </c>
      <c r="AH133" s="1" t="s">
        <v>1131</v>
      </c>
      <c r="AI133" s="11" t="s">
        <v>320</v>
      </c>
    </row>
    <row r="134" spans="1:35" ht="14.55" customHeight="1" x14ac:dyDescent="0.35">
      <c r="A134" s="11">
        <v>1</v>
      </c>
      <c r="B134" s="11">
        <v>136</v>
      </c>
      <c r="C134" s="66">
        <v>68</v>
      </c>
      <c r="D134" s="9" t="s">
        <v>1127</v>
      </c>
      <c r="E134" s="2">
        <v>0</v>
      </c>
      <c r="F134" s="2">
        <v>0</v>
      </c>
      <c r="G134" s="2">
        <v>0</v>
      </c>
      <c r="H134" s="2">
        <v>1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  <c r="N134" s="10">
        <v>44886.850694444402</v>
      </c>
      <c r="O134" s="10">
        <v>44899</v>
      </c>
      <c r="P134" s="31">
        <f t="shared" si="8"/>
        <v>13.149305555598403</v>
      </c>
      <c r="Q134" s="11" t="s">
        <v>0</v>
      </c>
      <c r="R134" s="11" t="s">
        <v>0</v>
      </c>
      <c r="S134" s="2" t="s">
        <v>190</v>
      </c>
      <c r="T134" s="11">
        <v>68580.11</v>
      </c>
      <c r="U134" s="2" t="s">
        <v>197</v>
      </c>
      <c r="V134" s="22">
        <v>44897.4936689815</v>
      </c>
      <c r="W134" s="22">
        <v>44900.397708333301</v>
      </c>
      <c r="X134" s="9" t="s">
        <v>697</v>
      </c>
      <c r="Y134" s="11" t="s">
        <v>0</v>
      </c>
      <c r="Z134" s="11" t="s">
        <v>0</v>
      </c>
      <c r="AA134" s="11"/>
      <c r="AB134" s="17">
        <f t="shared" si="9"/>
        <v>69.696944443217944</v>
      </c>
      <c r="AC134" s="9" t="s">
        <v>202</v>
      </c>
      <c r="AD134" s="9">
        <f t="shared" si="10"/>
        <v>1</v>
      </c>
      <c r="AE134" s="27" t="s">
        <v>0</v>
      </c>
      <c r="AF134" s="27">
        <f t="shared" si="11"/>
        <v>3</v>
      </c>
      <c r="AG134" s="1">
        <v>2</v>
      </c>
      <c r="AH134" s="1" t="s">
        <v>1131</v>
      </c>
      <c r="AI134" s="11" t="s">
        <v>321</v>
      </c>
    </row>
    <row r="135" spans="1:35" ht="14.55" customHeight="1" x14ac:dyDescent="0.35">
      <c r="A135" s="11">
        <v>1</v>
      </c>
      <c r="B135" s="11">
        <v>137</v>
      </c>
      <c r="C135" s="66">
        <v>69</v>
      </c>
      <c r="D135" s="9" t="s">
        <v>1126</v>
      </c>
      <c r="E135" s="2">
        <v>1</v>
      </c>
      <c r="F135" s="2">
        <v>1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10">
        <v>44752.586111111101</v>
      </c>
      <c r="O135" s="10">
        <v>44763</v>
      </c>
      <c r="P135" s="31">
        <f t="shared" si="8"/>
        <v>11.413888888899237</v>
      </c>
      <c r="Q135" s="11" t="s">
        <v>0</v>
      </c>
      <c r="R135" s="11" t="s">
        <v>0</v>
      </c>
      <c r="S135" s="11" t="s">
        <v>190</v>
      </c>
      <c r="T135" s="11">
        <v>17801.8</v>
      </c>
      <c r="U135" s="11" t="s">
        <v>194</v>
      </c>
      <c r="V135" s="22">
        <v>44757.702696759297</v>
      </c>
      <c r="W135" s="22">
        <v>44759.615381944401</v>
      </c>
      <c r="X135" s="9" t="s">
        <v>1039</v>
      </c>
      <c r="Y135" s="11" t="s">
        <v>0</v>
      </c>
      <c r="Z135" s="11" t="s">
        <v>0</v>
      </c>
      <c r="AA135" s="11"/>
      <c r="AB135" s="17">
        <f t="shared" si="9"/>
        <v>45.904444442479871</v>
      </c>
      <c r="AC135" s="9" t="s">
        <v>202</v>
      </c>
      <c r="AD135" s="9" t="str">
        <f t="shared" si="10"/>
        <v>(-)</v>
      </c>
      <c r="AE135" s="27" t="s">
        <v>0</v>
      </c>
      <c r="AF135" s="27">
        <f t="shared" si="11"/>
        <v>1</v>
      </c>
      <c r="AG135" s="1" t="s">
        <v>0</v>
      </c>
      <c r="AH135" s="1" t="s">
        <v>1131</v>
      </c>
      <c r="AI135" s="11" t="s">
        <v>322</v>
      </c>
    </row>
    <row r="136" spans="1:35" ht="14.55" customHeight="1" x14ac:dyDescent="0.35">
      <c r="A136" s="11">
        <v>1</v>
      </c>
      <c r="B136" s="11">
        <v>138</v>
      </c>
      <c r="C136" s="66">
        <v>60</v>
      </c>
      <c r="D136" s="9" t="s">
        <v>1127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10">
        <v>44795.7006944444</v>
      </c>
      <c r="O136" s="10">
        <v>44804</v>
      </c>
      <c r="P136" s="31">
        <f t="shared" si="8"/>
        <v>9.2993055555998581</v>
      </c>
      <c r="Q136" s="11" t="s">
        <v>0</v>
      </c>
      <c r="R136" s="11" t="s">
        <v>0</v>
      </c>
      <c r="S136" s="11" t="s">
        <v>190</v>
      </c>
      <c r="T136" s="11">
        <v>8068.62</v>
      </c>
      <c r="U136" s="11" t="s">
        <v>194</v>
      </c>
      <c r="V136" s="22">
        <v>44802.475810185198</v>
      </c>
      <c r="W136" s="22">
        <v>44804.399270833303</v>
      </c>
      <c r="X136" s="9" t="s">
        <v>1039</v>
      </c>
      <c r="Y136" s="11" t="s">
        <v>0</v>
      </c>
      <c r="Z136" s="11" t="s">
        <v>0</v>
      </c>
      <c r="AA136" s="11"/>
      <c r="AB136" s="17">
        <f t="shared" si="9"/>
        <v>46.163055554497987</v>
      </c>
      <c r="AC136" s="9" t="s">
        <v>202</v>
      </c>
      <c r="AD136" s="9" t="str">
        <f t="shared" si="10"/>
        <v>(-)</v>
      </c>
      <c r="AE136" s="27" t="s">
        <v>0</v>
      </c>
      <c r="AF136" s="27">
        <f t="shared" si="11"/>
        <v>1</v>
      </c>
      <c r="AG136" s="1" t="s">
        <v>0</v>
      </c>
      <c r="AH136" s="1" t="s">
        <v>1131</v>
      </c>
      <c r="AI136" s="11" t="s">
        <v>323</v>
      </c>
    </row>
    <row r="137" spans="1:35" ht="14.55" customHeight="1" x14ac:dyDescent="0.35">
      <c r="A137" s="11">
        <v>1</v>
      </c>
      <c r="B137" s="11">
        <v>139</v>
      </c>
      <c r="C137" s="66">
        <v>58</v>
      </c>
      <c r="D137" s="9" t="s">
        <v>1126</v>
      </c>
      <c r="E137" s="2">
        <v>0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10">
        <v>44877.599999999999</v>
      </c>
      <c r="O137" s="10">
        <v>44881</v>
      </c>
      <c r="P137" s="31">
        <f t="shared" si="8"/>
        <v>4.4000000000014552</v>
      </c>
      <c r="Q137" s="11" t="s">
        <v>0</v>
      </c>
      <c r="R137" s="11" t="s">
        <v>0</v>
      </c>
      <c r="S137" s="2" t="s">
        <v>190</v>
      </c>
      <c r="T137" s="11">
        <v>11285.43</v>
      </c>
      <c r="U137" s="2" t="s">
        <v>198</v>
      </c>
      <c r="V137" s="22">
        <v>44881.526886574102</v>
      </c>
      <c r="W137" s="22">
        <v>44884.339988425898</v>
      </c>
      <c r="X137" s="9" t="s">
        <v>684</v>
      </c>
      <c r="Y137" s="11" t="s">
        <v>0</v>
      </c>
      <c r="Z137" s="11" t="s">
        <v>0</v>
      </c>
      <c r="AA137" s="11"/>
      <c r="AB137" s="17">
        <f t="shared" si="9"/>
        <v>67.514444443106186</v>
      </c>
      <c r="AC137" s="9" t="s">
        <v>202</v>
      </c>
      <c r="AD137" s="9">
        <f t="shared" si="10"/>
        <v>1</v>
      </c>
      <c r="AE137" s="27" t="s">
        <v>0</v>
      </c>
      <c r="AF137" s="27">
        <f t="shared" si="11"/>
        <v>2</v>
      </c>
      <c r="AG137" s="1">
        <v>1</v>
      </c>
      <c r="AH137" s="1" t="s">
        <v>1131</v>
      </c>
      <c r="AI137" s="11" t="s">
        <v>319</v>
      </c>
    </row>
    <row r="138" spans="1:35" ht="14.55" customHeight="1" x14ac:dyDescent="0.35">
      <c r="A138" s="11">
        <v>1</v>
      </c>
      <c r="B138" s="11">
        <v>140</v>
      </c>
      <c r="C138" s="66">
        <v>62</v>
      </c>
      <c r="D138" s="9" t="s">
        <v>1126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10">
        <v>44704.822916666701</v>
      </c>
      <c r="O138" s="10">
        <v>44709</v>
      </c>
      <c r="P138" s="31">
        <f t="shared" si="8"/>
        <v>5.1770833332993789</v>
      </c>
      <c r="Q138" s="11" t="s">
        <v>0</v>
      </c>
      <c r="R138" s="11" t="s">
        <v>0</v>
      </c>
      <c r="S138" s="11" t="s">
        <v>190</v>
      </c>
      <c r="T138" s="11">
        <v>7531.17</v>
      </c>
      <c r="U138" s="11" t="s">
        <v>195</v>
      </c>
      <c r="V138" s="22">
        <v>44707.639594907399</v>
      </c>
      <c r="W138" s="22">
        <v>44715.430682870399</v>
      </c>
      <c r="X138" s="9" t="s">
        <v>1039</v>
      </c>
      <c r="Y138" s="11" t="s">
        <v>0</v>
      </c>
      <c r="Z138" s="11" t="s">
        <v>0</v>
      </c>
      <c r="AA138" s="11"/>
      <c r="AB138" s="17">
        <f t="shared" si="9"/>
        <v>186.98611111199716</v>
      </c>
      <c r="AC138" s="9" t="s">
        <v>202</v>
      </c>
      <c r="AD138" s="9" t="str">
        <f t="shared" si="10"/>
        <v>(-)</v>
      </c>
      <c r="AE138" s="27" t="s">
        <v>0</v>
      </c>
      <c r="AF138" s="27">
        <f t="shared" si="11"/>
        <v>1</v>
      </c>
      <c r="AG138" s="1" t="s">
        <v>0</v>
      </c>
      <c r="AH138" s="1" t="s">
        <v>1131</v>
      </c>
      <c r="AI138" s="11" t="s">
        <v>211</v>
      </c>
    </row>
    <row r="139" spans="1:35" ht="14.55" customHeight="1" x14ac:dyDescent="0.35">
      <c r="A139" s="11">
        <v>1</v>
      </c>
      <c r="B139" s="11">
        <v>141</v>
      </c>
      <c r="C139" s="66">
        <v>67</v>
      </c>
      <c r="D139" s="9" t="s">
        <v>1126</v>
      </c>
      <c r="E139" s="2">
        <v>0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10">
        <v>44989.6430555556</v>
      </c>
      <c r="O139" s="10">
        <v>44995</v>
      </c>
      <c r="P139" s="31">
        <f t="shared" si="8"/>
        <v>6.3569444444001419</v>
      </c>
      <c r="Q139" s="11" t="s">
        <v>0</v>
      </c>
      <c r="R139" s="11" t="s">
        <v>0</v>
      </c>
      <c r="S139" s="2" t="s">
        <v>190</v>
      </c>
      <c r="T139" s="11">
        <v>6881.59</v>
      </c>
      <c r="U139" s="2" t="s">
        <v>195</v>
      </c>
      <c r="V139" s="22">
        <v>44993.687013888899</v>
      </c>
      <c r="W139" s="22">
        <v>45002.4198032407</v>
      </c>
      <c r="X139" s="9" t="s">
        <v>698</v>
      </c>
      <c r="Y139" s="11" t="s">
        <v>0</v>
      </c>
      <c r="Z139" s="11" t="s">
        <v>0</v>
      </c>
      <c r="AA139" s="11"/>
      <c r="AB139" s="17">
        <f t="shared" si="9"/>
        <v>209.58694444323191</v>
      </c>
      <c r="AC139" s="9" t="s">
        <v>202</v>
      </c>
      <c r="AD139" s="9">
        <f t="shared" si="10"/>
        <v>1</v>
      </c>
      <c r="AE139" s="27" t="s">
        <v>0</v>
      </c>
      <c r="AF139" s="27">
        <f t="shared" si="11"/>
        <v>3</v>
      </c>
      <c r="AG139" s="1">
        <v>3</v>
      </c>
      <c r="AH139" s="1" t="s">
        <v>1131</v>
      </c>
      <c r="AI139" s="11" t="s">
        <v>324</v>
      </c>
    </row>
    <row r="140" spans="1:35" ht="14.55" customHeight="1" x14ac:dyDescent="0.35">
      <c r="A140" s="11">
        <v>1</v>
      </c>
      <c r="B140" s="11">
        <v>142</v>
      </c>
      <c r="C140" s="66">
        <v>57</v>
      </c>
      <c r="D140" s="9" t="s">
        <v>1127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10">
        <v>44705.6069444444</v>
      </c>
      <c r="O140" s="10">
        <v>44713</v>
      </c>
      <c r="P140" s="31">
        <f t="shared" si="8"/>
        <v>8.3930555555998581</v>
      </c>
      <c r="Q140" s="11" t="s">
        <v>0</v>
      </c>
      <c r="R140" s="11" t="s">
        <v>0</v>
      </c>
      <c r="S140" s="11" t="s">
        <v>190</v>
      </c>
      <c r="T140" s="11">
        <v>8372.2199999999993</v>
      </c>
      <c r="U140" s="11" t="s">
        <v>194</v>
      </c>
      <c r="V140" s="22">
        <v>44711.502222222203</v>
      </c>
      <c r="W140" s="22">
        <v>44713.388055555602</v>
      </c>
      <c r="X140" s="9" t="s">
        <v>1039</v>
      </c>
      <c r="Y140" s="11" t="s">
        <v>0</v>
      </c>
      <c r="Z140" s="11" t="s">
        <v>0</v>
      </c>
      <c r="AA140" s="11"/>
      <c r="AB140" s="17">
        <f t="shared" si="9"/>
        <v>45.26000000158092</v>
      </c>
      <c r="AC140" s="9" t="s">
        <v>202</v>
      </c>
      <c r="AD140" s="9" t="str">
        <f t="shared" si="10"/>
        <v>(-)</v>
      </c>
      <c r="AE140" s="27" t="s">
        <v>0</v>
      </c>
      <c r="AF140" s="27">
        <f t="shared" si="11"/>
        <v>1</v>
      </c>
      <c r="AG140" s="1" t="s">
        <v>0</v>
      </c>
      <c r="AH140" s="1" t="s">
        <v>1131</v>
      </c>
      <c r="AI140" s="11" t="s">
        <v>325</v>
      </c>
    </row>
    <row r="141" spans="1:35" ht="14.55" customHeight="1" x14ac:dyDescent="0.35">
      <c r="A141" s="11">
        <v>1</v>
      </c>
      <c r="B141" s="11">
        <v>143</v>
      </c>
      <c r="C141" s="66">
        <v>62</v>
      </c>
      <c r="D141" s="9" t="s">
        <v>1126</v>
      </c>
      <c r="E141" s="2">
        <v>0</v>
      </c>
      <c r="F141" s="2">
        <v>1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10">
        <v>44897.651388888902</v>
      </c>
      <c r="O141" s="10">
        <v>44910</v>
      </c>
      <c r="P141" s="31">
        <f t="shared" si="8"/>
        <v>13.348611111097853</v>
      </c>
      <c r="Q141" s="11" t="s">
        <v>0</v>
      </c>
      <c r="R141" s="11" t="s">
        <v>0</v>
      </c>
      <c r="S141" s="11" t="s">
        <v>190</v>
      </c>
      <c r="T141" s="11">
        <v>17868.18</v>
      </c>
      <c r="U141" s="11" t="s">
        <v>194</v>
      </c>
      <c r="V141" s="22">
        <v>44901.506261574097</v>
      </c>
      <c r="W141" s="22">
        <v>44903.473368055602</v>
      </c>
      <c r="X141" s="9" t="s">
        <v>1039</v>
      </c>
      <c r="Y141" s="11" t="s">
        <v>0</v>
      </c>
      <c r="Z141" s="11" t="s">
        <v>0</v>
      </c>
      <c r="AA141" s="11"/>
      <c r="AB141" s="17">
        <f t="shared" si="9"/>
        <v>47.210555556113832</v>
      </c>
      <c r="AC141" s="9" t="s">
        <v>202</v>
      </c>
      <c r="AD141" s="9" t="str">
        <f t="shared" si="10"/>
        <v>(-)</v>
      </c>
      <c r="AE141" s="27" t="s">
        <v>0</v>
      </c>
      <c r="AF141" s="27">
        <f t="shared" si="11"/>
        <v>1</v>
      </c>
      <c r="AG141" s="1" t="s">
        <v>0</v>
      </c>
      <c r="AH141" s="1" t="s">
        <v>1131</v>
      </c>
      <c r="AI141" s="11" t="s">
        <v>326</v>
      </c>
    </row>
    <row r="142" spans="1:35" ht="14.55" customHeight="1" x14ac:dyDescent="0.35">
      <c r="A142" s="11">
        <v>1</v>
      </c>
      <c r="B142" s="11">
        <v>144</v>
      </c>
      <c r="C142" s="66">
        <v>58</v>
      </c>
      <c r="D142" s="9" t="s">
        <v>1127</v>
      </c>
      <c r="E142" s="2">
        <v>0</v>
      </c>
      <c r="F142" s="2">
        <v>1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10">
        <v>44763.596527777801</v>
      </c>
      <c r="O142" s="10">
        <v>44771</v>
      </c>
      <c r="P142" s="31">
        <f t="shared" si="8"/>
        <v>8.4034722221986158</v>
      </c>
      <c r="Q142" s="11" t="s">
        <v>0</v>
      </c>
      <c r="R142" s="11" t="s">
        <v>0</v>
      </c>
      <c r="S142" s="11" t="s">
        <v>190</v>
      </c>
      <c r="T142" s="11">
        <v>10045.709999999999</v>
      </c>
      <c r="U142" s="11" t="s">
        <v>194</v>
      </c>
      <c r="V142" s="22">
        <v>44768.4699189815</v>
      </c>
      <c r="W142" s="22">
        <v>44770.377152777801</v>
      </c>
      <c r="X142" s="9" t="s">
        <v>1039</v>
      </c>
      <c r="Y142" s="11" t="s">
        <v>0</v>
      </c>
      <c r="Z142" s="11" t="s">
        <v>0</v>
      </c>
      <c r="AA142" s="11"/>
      <c r="AB142" s="17">
        <f t="shared" si="9"/>
        <v>45.773611111217178</v>
      </c>
      <c r="AC142" s="9" t="s">
        <v>202</v>
      </c>
      <c r="AD142" s="9" t="str">
        <f t="shared" si="10"/>
        <v>(-)</v>
      </c>
      <c r="AE142" s="27" t="s">
        <v>0</v>
      </c>
      <c r="AF142" s="27">
        <f t="shared" si="11"/>
        <v>1</v>
      </c>
      <c r="AG142" s="1" t="s">
        <v>0</v>
      </c>
      <c r="AH142" s="1" t="s">
        <v>1131</v>
      </c>
      <c r="AI142" s="11" t="s">
        <v>327</v>
      </c>
    </row>
    <row r="143" spans="1:35" ht="14.55" customHeight="1" x14ac:dyDescent="0.35">
      <c r="A143" s="11">
        <v>1</v>
      </c>
      <c r="B143" s="11">
        <v>145</v>
      </c>
      <c r="C143" s="66">
        <v>58</v>
      </c>
      <c r="D143" s="9" t="s">
        <v>1126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10">
        <v>44771.503472222197</v>
      </c>
      <c r="O143" s="10">
        <v>44781</v>
      </c>
      <c r="P143" s="31">
        <f t="shared" si="8"/>
        <v>10.496527777802839</v>
      </c>
      <c r="Q143" s="11" t="s">
        <v>0</v>
      </c>
      <c r="R143" s="11" t="s">
        <v>0</v>
      </c>
      <c r="S143" s="11" t="s">
        <v>190</v>
      </c>
      <c r="T143" s="11">
        <v>45213.36</v>
      </c>
      <c r="U143" s="11" t="s">
        <v>194</v>
      </c>
      <c r="V143" s="22">
        <v>44780.389398148203</v>
      </c>
      <c r="W143" s="22">
        <v>44782.458368055602</v>
      </c>
      <c r="X143" s="9" t="s">
        <v>1039</v>
      </c>
      <c r="Y143" s="11" t="s">
        <v>0</v>
      </c>
      <c r="Z143" s="11" t="s">
        <v>0</v>
      </c>
      <c r="AA143" s="11"/>
      <c r="AB143" s="17">
        <f t="shared" si="9"/>
        <v>49.655277777579613</v>
      </c>
      <c r="AC143" s="9" t="s">
        <v>202</v>
      </c>
      <c r="AD143" s="9" t="str">
        <f t="shared" si="10"/>
        <v>(-)</v>
      </c>
      <c r="AE143" s="27" t="s">
        <v>0</v>
      </c>
      <c r="AF143" s="27">
        <f t="shared" si="11"/>
        <v>1</v>
      </c>
      <c r="AG143" s="1" t="s">
        <v>0</v>
      </c>
      <c r="AH143" s="1" t="s">
        <v>1131</v>
      </c>
      <c r="AI143" s="11" t="s">
        <v>328</v>
      </c>
    </row>
    <row r="144" spans="1:35" ht="14.55" customHeight="1" x14ac:dyDescent="0.35">
      <c r="A144" s="11">
        <v>1</v>
      </c>
      <c r="B144" s="11">
        <v>146</v>
      </c>
      <c r="C144" s="66">
        <v>63</v>
      </c>
      <c r="D144" s="9" t="s">
        <v>1127</v>
      </c>
      <c r="E144" s="2">
        <v>0</v>
      </c>
      <c r="F144" s="2">
        <v>1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10">
        <v>44771.595833333296</v>
      </c>
      <c r="O144" s="10">
        <v>44778</v>
      </c>
      <c r="P144" s="31">
        <f t="shared" si="8"/>
        <v>7.4041666667035315</v>
      </c>
      <c r="Q144" s="11" t="s">
        <v>0</v>
      </c>
      <c r="R144" s="11" t="s">
        <v>0</v>
      </c>
      <c r="S144" s="11" t="s">
        <v>190</v>
      </c>
      <c r="T144" s="11">
        <v>8116.65</v>
      </c>
      <c r="U144" s="11" t="s">
        <v>197</v>
      </c>
      <c r="V144" s="22">
        <v>44776.485520833303</v>
      </c>
      <c r="W144" s="22">
        <v>44778.439733796302</v>
      </c>
      <c r="X144" s="9" t="s">
        <v>1039</v>
      </c>
      <c r="Y144" s="11" t="s">
        <v>0</v>
      </c>
      <c r="Z144" s="11" t="s">
        <v>0</v>
      </c>
      <c r="AA144" s="11"/>
      <c r="AB144" s="17">
        <f t="shared" si="9"/>
        <v>46.901111111976206</v>
      </c>
      <c r="AC144" s="9" t="s">
        <v>202</v>
      </c>
      <c r="AD144" s="9" t="str">
        <f t="shared" si="10"/>
        <v>(-)</v>
      </c>
      <c r="AE144" s="27" t="s">
        <v>0</v>
      </c>
      <c r="AF144" s="27">
        <f t="shared" si="11"/>
        <v>1</v>
      </c>
      <c r="AG144" s="1" t="s">
        <v>0</v>
      </c>
      <c r="AH144" s="1" t="s">
        <v>1131</v>
      </c>
      <c r="AI144" s="11" t="s">
        <v>329</v>
      </c>
    </row>
    <row r="145" spans="1:35" ht="14.55" customHeight="1" x14ac:dyDescent="0.35">
      <c r="A145" s="11">
        <v>1</v>
      </c>
      <c r="B145" s="11">
        <v>147</v>
      </c>
      <c r="C145" s="66">
        <v>63</v>
      </c>
      <c r="D145" s="9" t="s">
        <v>1127</v>
      </c>
      <c r="E145" s="2">
        <v>0</v>
      </c>
      <c r="F145" s="2">
        <v>1</v>
      </c>
      <c r="G145" s="2">
        <v>0</v>
      </c>
      <c r="H145" s="2">
        <v>0</v>
      </c>
      <c r="I145" s="2">
        <v>1</v>
      </c>
      <c r="J145" s="2">
        <v>0</v>
      </c>
      <c r="K145" s="2">
        <v>1</v>
      </c>
      <c r="L145" s="2">
        <v>0</v>
      </c>
      <c r="M145" s="2">
        <v>0</v>
      </c>
      <c r="N145" s="10">
        <v>44794.592361111099</v>
      </c>
      <c r="O145" s="10">
        <v>44798</v>
      </c>
      <c r="P145" s="31">
        <f t="shared" si="8"/>
        <v>4.4076388889006921</v>
      </c>
      <c r="Q145" s="11" t="s">
        <v>0</v>
      </c>
      <c r="R145" s="11" t="s">
        <v>0</v>
      </c>
      <c r="S145" s="11" t="s">
        <v>190</v>
      </c>
      <c r="T145" s="11">
        <v>8087.32</v>
      </c>
      <c r="U145" s="11" t="s">
        <v>195</v>
      </c>
      <c r="V145" s="22">
        <v>44796.488263888903</v>
      </c>
      <c r="W145" s="22">
        <v>44798.4149189815</v>
      </c>
      <c r="X145" s="9" t="s">
        <v>1039</v>
      </c>
      <c r="Y145" s="11" t="s">
        <v>0</v>
      </c>
      <c r="Z145" s="11" t="s">
        <v>0</v>
      </c>
      <c r="AA145" s="11"/>
      <c r="AB145" s="17">
        <f t="shared" si="9"/>
        <v>46.239722222322598</v>
      </c>
      <c r="AC145" s="9" t="s">
        <v>202</v>
      </c>
      <c r="AD145" s="9" t="str">
        <f t="shared" si="10"/>
        <v>(-)</v>
      </c>
      <c r="AE145" s="27" t="s">
        <v>0</v>
      </c>
      <c r="AF145" s="27">
        <f t="shared" si="11"/>
        <v>1</v>
      </c>
      <c r="AG145" s="1" t="s">
        <v>0</v>
      </c>
      <c r="AH145" s="1" t="s">
        <v>1131</v>
      </c>
      <c r="AI145" s="11" t="s">
        <v>330</v>
      </c>
    </row>
    <row r="146" spans="1:35" ht="14.55" customHeight="1" x14ac:dyDescent="0.35">
      <c r="A146" s="11">
        <v>1</v>
      </c>
      <c r="B146" s="11">
        <v>148</v>
      </c>
      <c r="C146" s="66">
        <v>56</v>
      </c>
      <c r="D146" s="9" t="s">
        <v>1127</v>
      </c>
      <c r="E146" s="2">
        <v>0</v>
      </c>
      <c r="F146" s="2">
        <v>1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10">
        <v>44793.401388888902</v>
      </c>
      <c r="O146" s="10">
        <v>44804</v>
      </c>
      <c r="P146" s="31">
        <f t="shared" si="8"/>
        <v>11.598611111097853</v>
      </c>
      <c r="Q146" s="11" t="s">
        <v>0</v>
      </c>
      <c r="R146" s="11" t="s">
        <v>0</v>
      </c>
      <c r="S146" s="11" t="s">
        <v>190</v>
      </c>
      <c r="T146" s="11">
        <v>19467.05</v>
      </c>
      <c r="U146" s="11" t="s">
        <v>197</v>
      </c>
      <c r="V146" s="22">
        <v>44796.488587963002</v>
      </c>
      <c r="W146" s="22">
        <v>44798.416238425903</v>
      </c>
      <c r="X146" s="9" t="s">
        <v>1039</v>
      </c>
      <c r="Y146" s="11" t="s">
        <v>0</v>
      </c>
      <c r="Z146" s="11" t="s">
        <v>0</v>
      </c>
      <c r="AA146" s="11"/>
      <c r="AB146" s="17">
        <f t="shared" si="9"/>
        <v>46.263611109636258</v>
      </c>
      <c r="AC146" s="9" t="s">
        <v>202</v>
      </c>
      <c r="AD146" s="9" t="str">
        <f t="shared" si="10"/>
        <v>(-)</v>
      </c>
      <c r="AE146" s="27" t="s">
        <v>0</v>
      </c>
      <c r="AF146" s="27">
        <f t="shared" si="11"/>
        <v>1</v>
      </c>
      <c r="AG146" s="1" t="s">
        <v>0</v>
      </c>
      <c r="AH146" s="1" t="s">
        <v>1131</v>
      </c>
      <c r="AI146" s="11" t="s">
        <v>331</v>
      </c>
    </row>
    <row r="147" spans="1:35" ht="14.55" customHeight="1" x14ac:dyDescent="0.35">
      <c r="A147" s="11">
        <v>1</v>
      </c>
      <c r="B147" s="11">
        <v>149</v>
      </c>
      <c r="C147" s="66">
        <v>56</v>
      </c>
      <c r="D147" s="9" t="s">
        <v>1127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10">
        <v>44877.607638888898</v>
      </c>
      <c r="O147" s="10">
        <v>44889</v>
      </c>
      <c r="P147" s="31">
        <f t="shared" si="8"/>
        <v>12.392361111102218</v>
      </c>
      <c r="Q147" s="11" t="s">
        <v>0</v>
      </c>
      <c r="R147" s="11" t="s">
        <v>0</v>
      </c>
      <c r="S147" s="11" t="s">
        <v>190</v>
      </c>
      <c r="T147" s="11">
        <v>15522.38</v>
      </c>
      <c r="U147" s="11" t="s">
        <v>197</v>
      </c>
      <c r="V147" s="22">
        <v>44882.485694444404</v>
      </c>
      <c r="W147" s="22">
        <v>44884.5225347222</v>
      </c>
      <c r="X147" s="9" t="s">
        <v>1039</v>
      </c>
      <c r="Y147" s="11" t="s">
        <v>0</v>
      </c>
      <c r="Z147" s="11" t="s">
        <v>0</v>
      </c>
      <c r="AA147" s="11"/>
      <c r="AB147" s="17">
        <f t="shared" si="9"/>
        <v>48.884166667121463</v>
      </c>
      <c r="AC147" s="9" t="s">
        <v>202</v>
      </c>
      <c r="AD147" s="9" t="str">
        <f t="shared" si="10"/>
        <v>(-)</v>
      </c>
      <c r="AE147" s="27" t="s">
        <v>0</v>
      </c>
      <c r="AF147" s="27">
        <f t="shared" si="11"/>
        <v>1</v>
      </c>
      <c r="AG147" s="1" t="s">
        <v>0</v>
      </c>
      <c r="AH147" s="1" t="s">
        <v>1131</v>
      </c>
      <c r="AI147" s="11" t="s">
        <v>332</v>
      </c>
    </row>
    <row r="148" spans="1:35" ht="14.55" customHeight="1" x14ac:dyDescent="0.35">
      <c r="A148" s="11">
        <v>1</v>
      </c>
      <c r="B148" s="11">
        <v>150</v>
      </c>
      <c r="C148" s="66">
        <v>60</v>
      </c>
      <c r="D148" s="9" t="s">
        <v>1126</v>
      </c>
      <c r="E148" s="2">
        <v>0</v>
      </c>
      <c r="F148" s="2">
        <v>1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10">
        <v>45006.604166666701</v>
      </c>
      <c r="O148" s="10">
        <v>45024</v>
      </c>
      <c r="P148" s="31">
        <f t="shared" si="8"/>
        <v>18.395833333299379</v>
      </c>
      <c r="Q148" s="11" t="s">
        <v>0</v>
      </c>
      <c r="R148" s="11" t="s">
        <v>0</v>
      </c>
      <c r="S148" s="2" t="s">
        <v>190</v>
      </c>
      <c r="T148" s="11">
        <v>17231.400000000001</v>
      </c>
      <c r="U148" s="2" t="s">
        <v>198</v>
      </c>
      <c r="V148" s="22">
        <v>45014.6399537037</v>
      </c>
      <c r="W148" s="22">
        <v>45023.646481481497</v>
      </c>
      <c r="X148" s="9" t="s">
        <v>691</v>
      </c>
      <c r="Y148" s="11" t="s">
        <v>0</v>
      </c>
      <c r="Z148" s="11" t="s">
        <v>0</v>
      </c>
      <c r="AA148" s="11"/>
      <c r="AB148" s="17">
        <f t="shared" si="9"/>
        <v>216.15666666714242</v>
      </c>
      <c r="AC148" s="9" t="s">
        <v>202</v>
      </c>
      <c r="AD148" s="9">
        <f t="shared" si="10"/>
        <v>1</v>
      </c>
      <c r="AE148" s="27" t="s">
        <v>0</v>
      </c>
      <c r="AF148" s="27">
        <f t="shared" si="11"/>
        <v>2</v>
      </c>
      <c r="AG148" s="1">
        <v>1</v>
      </c>
      <c r="AH148" s="1" t="s">
        <v>1131</v>
      </c>
      <c r="AI148" s="11" t="s">
        <v>333</v>
      </c>
    </row>
    <row r="149" spans="1:35" ht="14.55" customHeight="1" x14ac:dyDescent="0.35">
      <c r="A149" s="11">
        <v>1</v>
      </c>
      <c r="B149" s="11">
        <v>151</v>
      </c>
      <c r="C149" s="66">
        <v>65</v>
      </c>
      <c r="D149" s="9" t="s">
        <v>1127</v>
      </c>
      <c r="E149" s="2">
        <v>0</v>
      </c>
      <c r="F149" s="2">
        <v>1</v>
      </c>
      <c r="G149" s="2">
        <v>0</v>
      </c>
      <c r="H149" s="2">
        <v>1</v>
      </c>
      <c r="I149" s="2">
        <v>1</v>
      </c>
      <c r="J149" s="2">
        <v>0</v>
      </c>
      <c r="K149" s="2">
        <v>0</v>
      </c>
      <c r="L149" s="2">
        <v>0</v>
      </c>
      <c r="M149" s="2">
        <v>0</v>
      </c>
      <c r="N149" s="10">
        <v>44832.736111111102</v>
      </c>
      <c r="O149" s="10">
        <v>44844</v>
      </c>
      <c r="P149" s="31">
        <f t="shared" si="8"/>
        <v>12.263888888897782</v>
      </c>
      <c r="Q149" s="11" t="s">
        <v>0</v>
      </c>
      <c r="R149" s="11" t="s">
        <v>0</v>
      </c>
      <c r="S149" s="11" t="s">
        <v>190</v>
      </c>
      <c r="T149" s="11">
        <v>11093.8</v>
      </c>
      <c r="U149" s="11" t="s">
        <v>194</v>
      </c>
      <c r="V149" s="22">
        <v>44844.610023148103</v>
      </c>
      <c r="W149" s="22">
        <v>44846.443495370397</v>
      </c>
      <c r="X149" s="9" t="s">
        <v>1039</v>
      </c>
      <c r="Y149" s="11" t="s">
        <v>0</v>
      </c>
      <c r="Z149" s="11" t="s">
        <v>0</v>
      </c>
      <c r="AA149" s="11"/>
      <c r="AB149" s="17">
        <f t="shared" si="9"/>
        <v>44.003333335043862</v>
      </c>
      <c r="AC149" s="9" t="s">
        <v>202</v>
      </c>
      <c r="AD149" s="9" t="str">
        <f t="shared" si="10"/>
        <v>(-)</v>
      </c>
      <c r="AE149" s="27" t="s">
        <v>0</v>
      </c>
      <c r="AF149" s="27">
        <f t="shared" si="11"/>
        <v>1</v>
      </c>
      <c r="AG149" s="1" t="s">
        <v>0</v>
      </c>
      <c r="AH149" s="1" t="s">
        <v>1131</v>
      </c>
      <c r="AI149" s="11" t="s">
        <v>334</v>
      </c>
    </row>
    <row r="150" spans="1:35" ht="14.55" customHeight="1" x14ac:dyDescent="0.35">
      <c r="A150" s="11">
        <v>1</v>
      </c>
      <c r="B150" s="11">
        <v>152</v>
      </c>
      <c r="C150" s="66">
        <v>57</v>
      </c>
      <c r="D150" s="9" t="s">
        <v>1127</v>
      </c>
      <c r="E150" s="2">
        <v>0</v>
      </c>
      <c r="F150" s="2">
        <v>1</v>
      </c>
      <c r="G150" s="2">
        <v>0</v>
      </c>
      <c r="H150" s="2">
        <v>0</v>
      </c>
      <c r="I150" s="2">
        <v>0</v>
      </c>
      <c r="J150" s="2">
        <v>1</v>
      </c>
      <c r="K150" s="2">
        <v>0</v>
      </c>
      <c r="L150" s="2">
        <v>0</v>
      </c>
      <c r="M150" s="2">
        <v>0</v>
      </c>
      <c r="N150" s="10">
        <v>44856.616666666698</v>
      </c>
      <c r="O150" s="10">
        <v>44866</v>
      </c>
      <c r="P150" s="31">
        <f t="shared" si="8"/>
        <v>10.383333333302289</v>
      </c>
      <c r="Q150" s="11" t="s">
        <v>0</v>
      </c>
      <c r="R150" s="11" t="s">
        <v>0</v>
      </c>
      <c r="S150" s="11" t="s">
        <v>190</v>
      </c>
      <c r="T150" s="11">
        <v>14720.3</v>
      </c>
      <c r="U150" s="11" t="s">
        <v>197</v>
      </c>
      <c r="V150" s="22">
        <v>44861.611747685201</v>
      </c>
      <c r="W150" s="22">
        <v>44863.631273148101</v>
      </c>
      <c r="X150" s="9" t="s">
        <v>1039</v>
      </c>
      <c r="Y150" s="11" t="s">
        <v>0</v>
      </c>
      <c r="Z150" s="11" t="s">
        <v>0</v>
      </c>
      <c r="AA150" s="11"/>
      <c r="AB150" s="17">
        <f t="shared" si="9"/>
        <v>48.468611109594349</v>
      </c>
      <c r="AC150" s="9" t="s">
        <v>202</v>
      </c>
      <c r="AD150" s="9" t="str">
        <f t="shared" si="10"/>
        <v>(-)</v>
      </c>
      <c r="AE150" s="27" t="s">
        <v>0</v>
      </c>
      <c r="AF150" s="27">
        <f t="shared" si="11"/>
        <v>1</v>
      </c>
      <c r="AG150" s="1" t="s">
        <v>0</v>
      </c>
      <c r="AH150" s="1" t="s">
        <v>1131</v>
      </c>
      <c r="AI150" s="11" t="s">
        <v>335</v>
      </c>
    </row>
    <row r="151" spans="1:35" ht="14.55" customHeight="1" x14ac:dyDescent="0.35">
      <c r="A151" s="11">
        <v>1</v>
      </c>
      <c r="B151" s="11">
        <v>153</v>
      </c>
      <c r="C151" s="66">
        <v>58</v>
      </c>
      <c r="D151" s="9" t="s">
        <v>1127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1</v>
      </c>
      <c r="L151" s="2">
        <v>0</v>
      </c>
      <c r="M151" s="2">
        <v>1</v>
      </c>
      <c r="N151" s="10">
        <v>44972.979861111096</v>
      </c>
      <c r="O151" s="10">
        <v>44987</v>
      </c>
      <c r="P151" s="31">
        <f t="shared" si="8"/>
        <v>15.020138888903602</v>
      </c>
      <c r="Q151" s="11" t="s">
        <v>0</v>
      </c>
      <c r="R151" s="11" t="s">
        <v>0</v>
      </c>
      <c r="S151" s="11" t="s">
        <v>190</v>
      </c>
      <c r="T151" s="11">
        <v>235259.05</v>
      </c>
      <c r="U151" s="11" t="s">
        <v>197</v>
      </c>
      <c r="V151" s="22">
        <v>44974.695555555598</v>
      </c>
      <c r="W151" s="22">
        <v>44976.4282060185</v>
      </c>
      <c r="X151" s="9" t="s">
        <v>1039</v>
      </c>
      <c r="Y151" s="11" t="s">
        <v>0</v>
      </c>
      <c r="Z151" s="11" t="s">
        <v>0</v>
      </c>
      <c r="AA151" s="11"/>
      <c r="AB151" s="17">
        <f t="shared" si="9"/>
        <v>41.583611109643243</v>
      </c>
      <c r="AC151" s="9" t="s">
        <v>202</v>
      </c>
      <c r="AD151" s="9" t="str">
        <f t="shared" si="10"/>
        <v>(-)</v>
      </c>
      <c r="AE151" s="27" t="s">
        <v>0</v>
      </c>
      <c r="AF151" s="27">
        <f t="shared" si="11"/>
        <v>1</v>
      </c>
      <c r="AG151" s="1" t="s">
        <v>0</v>
      </c>
      <c r="AH151" s="1" t="s">
        <v>1131</v>
      </c>
      <c r="AI151" s="11" t="s">
        <v>336</v>
      </c>
    </row>
    <row r="152" spans="1:35" ht="14.55" customHeight="1" x14ac:dyDescent="0.35">
      <c r="A152" s="11">
        <v>1</v>
      </c>
      <c r="B152" s="11">
        <v>154</v>
      </c>
      <c r="C152" s="66">
        <v>68</v>
      </c>
      <c r="D152" s="9" t="s">
        <v>1127</v>
      </c>
      <c r="E152" s="2">
        <v>0</v>
      </c>
      <c r="F152" s="2">
        <v>0</v>
      </c>
      <c r="G152" s="2">
        <v>0</v>
      </c>
      <c r="H152" s="2">
        <v>1</v>
      </c>
      <c r="I152" s="2">
        <v>1</v>
      </c>
      <c r="J152" s="2">
        <v>0</v>
      </c>
      <c r="K152" s="2">
        <v>0</v>
      </c>
      <c r="L152" s="2">
        <v>0</v>
      </c>
      <c r="M152" s="2">
        <v>0</v>
      </c>
      <c r="N152" s="10">
        <v>44879.704861111102</v>
      </c>
      <c r="O152" s="10">
        <v>44887</v>
      </c>
      <c r="P152" s="31">
        <f t="shared" si="8"/>
        <v>8.2951388888977817</v>
      </c>
      <c r="Q152" s="11" t="s">
        <v>0</v>
      </c>
      <c r="R152" s="11" t="s">
        <v>0</v>
      </c>
      <c r="S152" s="11" t="s">
        <v>190</v>
      </c>
      <c r="T152" s="11">
        <v>16085.34</v>
      </c>
      <c r="U152" s="11" t="s">
        <v>194</v>
      </c>
      <c r="V152" s="22">
        <v>44883.6348842593</v>
      </c>
      <c r="W152" s="22">
        <v>44885.3921064815</v>
      </c>
      <c r="X152" s="9" t="s">
        <v>1039</v>
      </c>
      <c r="Y152" s="11" t="s">
        <v>0</v>
      </c>
      <c r="Z152" s="11" t="s">
        <v>0</v>
      </c>
      <c r="AA152" s="11"/>
      <c r="AB152" s="17">
        <f t="shared" si="9"/>
        <v>42.173333332815673</v>
      </c>
      <c r="AC152" s="9" t="s">
        <v>202</v>
      </c>
      <c r="AD152" s="9" t="str">
        <f t="shared" si="10"/>
        <v>(-)</v>
      </c>
      <c r="AE152" s="27" t="s">
        <v>0</v>
      </c>
      <c r="AF152" s="27">
        <f t="shared" si="11"/>
        <v>1</v>
      </c>
      <c r="AG152" s="1" t="s">
        <v>0</v>
      </c>
      <c r="AH152" s="1" t="s">
        <v>1131</v>
      </c>
      <c r="AI152" s="11" t="s">
        <v>337</v>
      </c>
    </row>
    <row r="153" spans="1:35" ht="14.55" customHeight="1" x14ac:dyDescent="0.35">
      <c r="A153" s="11">
        <v>1</v>
      </c>
      <c r="B153" s="11">
        <v>155</v>
      </c>
      <c r="C153" s="66">
        <v>64</v>
      </c>
      <c r="D153" s="9" t="s">
        <v>1126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10">
        <v>44822.722222222197</v>
      </c>
      <c r="O153" s="10">
        <v>44835</v>
      </c>
      <c r="P153" s="31">
        <f t="shared" si="8"/>
        <v>13.277777777802839</v>
      </c>
      <c r="Q153" s="11" t="s">
        <v>0</v>
      </c>
      <c r="R153" s="11" t="s">
        <v>0</v>
      </c>
      <c r="S153" s="11" t="s">
        <v>190</v>
      </c>
      <c r="T153" s="11">
        <v>10858.6</v>
      </c>
      <c r="U153" s="11" t="s">
        <v>197</v>
      </c>
      <c r="V153" s="22">
        <v>44832.469189814801</v>
      </c>
      <c r="W153" s="22">
        <v>44834.401550925897</v>
      </c>
      <c r="X153" s="9" t="s">
        <v>1039</v>
      </c>
      <c r="Y153" s="11" t="s">
        <v>0</v>
      </c>
      <c r="Z153" s="11" t="s">
        <v>0</v>
      </c>
      <c r="AA153" s="11"/>
      <c r="AB153" s="17">
        <f t="shared" si="9"/>
        <v>46.37666666629957</v>
      </c>
      <c r="AC153" s="9" t="s">
        <v>202</v>
      </c>
      <c r="AD153" s="9" t="str">
        <f t="shared" si="10"/>
        <v>(-)</v>
      </c>
      <c r="AE153" s="27" t="s">
        <v>0</v>
      </c>
      <c r="AF153" s="27">
        <f t="shared" si="11"/>
        <v>1</v>
      </c>
      <c r="AG153" s="1" t="s">
        <v>0</v>
      </c>
      <c r="AH153" s="1" t="s">
        <v>1131</v>
      </c>
      <c r="AI153" s="11" t="s">
        <v>338</v>
      </c>
    </row>
    <row r="154" spans="1:35" ht="14.55" customHeight="1" x14ac:dyDescent="0.35">
      <c r="A154" s="11">
        <v>1</v>
      </c>
      <c r="B154" s="11">
        <v>156</v>
      </c>
      <c r="C154" s="66">
        <v>61</v>
      </c>
      <c r="D154" s="9" t="s">
        <v>1126</v>
      </c>
      <c r="E154" s="2">
        <v>0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10">
        <v>44909.477083333302</v>
      </c>
      <c r="O154" s="10">
        <v>44927</v>
      </c>
      <c r="P154" s="31">
        <f t="shared" si="8"/>
        <v>18.522916666697711</v>
      </c>
      <c r="Q154" s="11" t="s">
        <v>0</v>
      </c>
      <c r="R154" s="11" t="s">
        <v>0</v>
      </c>
      <c r="S154" s="11" t="s">
        <v>190</v>
      </c>
      <c r="T154" s="11">
        <v>31163.7</v>
      </c>
      <c r="U154" s="11" t="s">
        <v>197</v>
      </c>
      <c r="V154" s="22">
        <v>44914.712361111102</v>
      </c>
      <c r="W154" s="22">
        <v>44918.356226851902</v>
      </c>
      <c r="X154" s="9" t="s">
        <v>695</v>
      </c>
      <c r="Y154" s="11" t="s">
        <v>0</v>
      </c>
      <c r="Z154" s="11" t="s">
        <v>0</v>
      </c>
      <c r="AA154" s="11"/>
      <c r="AB154" s="17">
        <f t="shared" si="9"/>
        <v>87.452777779195458</v>
      </c>
      <c r="AC154" s="9" t="s">
        <v>202</v>
      </c>
      <c r="AD154" s="9">
        <f t="shared" si="10"/>
        <v>1</v>
      </c>
      <c r="AE154" s="27" t="s">
        <v>0</v>
      </c>
      <c r="AF154" s="27">
        <f t="shared" si="11"/>
        <v>2</v>
      </c>
      <c r="AG154" s="1">
        <v>1</v>
      </c>
      <c r="AH154" s="1" t="s">
        <v>1131</v>
      </c>
      <c r="AI154" s="11" t="s">
        <v>339</v>
      </c>
    </row>
    <row r="155" spans="1:35" ht="14.55" customHeight="1" x14ac:dyDescent="0.35">
      <c r="A155" s="11">
        <v>1</v>
      </c>
      <c r="B155" s="11">
        <v>157</v>
      </c>
      <c r="C155" s="66">
        <v>63</v>
      </c>
      <c r="D155" s="9" t="s">
        <v>1127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10">
        <v>44891.4555555556</v>
      </c>
      <c r="O155" s="10">
        <v>44899</v>
      </c>
      <c r="P155" s="31">
        <f t="shared" si="8"/>
        <v>8.5444444444001419</v>
      </c>
      <c r="Q155" s="11" t="s">
        <v>0</v>
      </c>
      <c r="R155" s="11" t="s">
        <v>0</v>
      </c>
      <c r="S155" s="11" t="s">
        <v>190</v>
      </c>
      <c r="T155" s="11">
        <v>130243.74</v>
      </c>
      <c r="U155" s="11" t="s">
        <v>197</v>
      </c>
      <c r="V155" s="22">
        <v>44893.680208333302</v>
      </c>
      <c r="W155" s="22">
        <v>44895.414583333302</v>
      </c>
      <c r="X155" s="9" t="s">
        <v>1039</v>
      </c>
      <c r="Y155" s="11" t="s">
        <v>0</v>
      </c>
      <c r="Z155" s="11" t="s">
        <v>0</v>
      </c>
      <c r="AA155" s="11"/>
      <c r="AB155" s="17">
        <f t="shared" si="9"/>
        <v>41.625</v>
      </c>
      <c r="AC155" s="9" t="s">
        <v>202</v>
      </c>
      <c r="AD155" s="9" t="str">
        <f t="shared" si="10"/>
        <v>(-)</v>
      </c>
      <c r="AE155" s="27" t="s">
        <v>0</v>
      </c>
      <c r="AF155" s="27">
        <f t="shared" si="11"/>
        <v>1</v>
      </c>
      <c r="AG155" s="1" t="s">
        <v>0</v>
      </c>
      <c r="AH155" s="1" t="s">
        <v>1131</v>
      </c>
      <c r="AI155" s="11" t="s">
        <v>211</v>
      </c>
    </row>
    <row r="156" spans="1:35" ht="14.55" customHeight="1" x14ac:dyDescent="0.35">
      <c r="A156" s="11">
        <v>1</v>
      </c>
      <c r="B156" s="11">
        <v>158</v>
      </c>
      <c r="C156" s="66">
        <v>68</v>
      </c>
      <c r="D156" s="9" t="s">
        <v>1126</v>
      </c>
      <c r="E156" s="2">
        <v>1</v>
      </c>
      <c r="F156" s="2">
        <v>0</v>
      </c>
      <c r="G156" s="2">
        <v>0</v>
      </c>
      <c r="H156" s="2">
        <v>1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10">
        <v>45007.5493055556</v>
      </c>
      <c r="O156" s="10">
        <v>45052</v>
      </c>
      <c r="P156" s="31">
        <f t="shared" si="8"/>
        <v>45.450694444400142</v>
      </c>
      <c r="Q156" s="11" t="s">
        <v>0</v>
      </c>
      <c r="R156" s="11" t="s">
        <v>0</v>
      </c>
      <c r="S156" s="11" t="s">
        <v>190</v>
      </c>
      <c r="T156" s="11">
        <v>325172.95</v>
      </c>
      <c r="U156" s="11" t="s">
        <v>197</v>
      </c>
      <c r="V156" s="22">
        <v>45014.566168981502</v>
      </c>
      <c r="W156" s="22">
        <v>45017.339629629598</v>
      </c>
      <c r="X156" s="9" t="s">
        <v>693</v>
      </c>
      <c r="Y156" s="11" t="s">
        <v>0</v>
      </c>
      <c r="Z156" s="11" t="s">
        <v>0</v>
      </c>
      <c r="AA156" s="11"/>
      <c r="AB156" s="17">
        <f t="shared" si="9"/>
        <v>66.563055554288439</v>
      </c>
      <c r="AC156" s="9" t="s">
        <v>202</v>
      </c>
      <c r="AD156" s="9">
        <f t="shared" si="10"/>
        <v>1</v>
      </c>
      <c r="AE156" s="27" t="s">
        <v>0</v>
      </c>
      <c r="AF156" s="27">
        <f t="shared" si="11"/>
        <v>3</v>
      </c>
      <c r="AG156" s="1">
        <v>2</v>
      </c>
      <c r="AH156" s="1" t="s">
        <v>1131</v>
      </c>
      <c r="AI156" s="11" t="s">
        <v>340</v>
      </c>
    </row>
    <row r="157" spans="1:35" ht="14.55" customHeight="1" x14ac:dyDescent="0.35">
      <c r="A157" s="11">
        <v>1</v>
      </c>
      <c r="B157" s="11">
        <v>159</v>
      </c>
      <c r="C157" s="66">
        <v>68</v>
      </c>
      <c r="D157" s="9" t="s">
        <v>1127</v>
      </c>
      <c r="E157" s="2">
        <v>0</v>
      </c>
      <c r="F157" s="2">
        <v>1</v>
      </c>
      <c r="G157" s="2">
        <v>1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10">
        <v>45006.627083333296</v>
      </c>
      <c r="O157" s="10">
        <v>45014</v>
      </c>
      <c r="P157" s="31">
        <f t="shared" si="8"/>
        <v>8.3729166667035315</v>
      </c>
      <c r="Q157" s="11" t="s">
        <v>0</v>
      </c>
      <c r="R157" s="11" t="s">
        <v>0</v>
      </c>
      <c r="S157" s="11" t="s">
        <v>190</v>
      </c>
      <c r="T157" s="11">
        <v>12853.84</v>
      </c>
      <c r="U157" s="11" t="s">
        <v>194</v>
      </c>
      <c r="V157" s="22">
        <v>45008.628946759301</v>
      </c>
      <c r="W157" s="22">
        <v>45010.532395833303</v>
      </c>
      <c r="X157" s="9" t="s">
        <v>1039</v>
      </c>
      <c r="Y157" s="11" t="s">
        <v>0</v>
      </c>
      <c r="Z157" s="11" t="s">
        <v>0</v>
      </c>
      <c r="AA157" s="11"/>
      <c r="AB157" s="17">
        <f t="shared" si="9"/>
        <v>45.682777776033618</v>
      </c>
      <c r="AC157" s="9" t="s">
        <v>202</v>
      </c>
      <c r="AD157" s="9" t="str">
        <f t="shared" si="10"/>
        <v>(-)</v>
      </c>
      <c r="AE157" s="27" t="s">
        <v>0</v>
      </c>
      <c r="AF157" s="27">
        <f t="shared" si="11"/>
        <v>1</v>
      </c>
      <c r="AG157" s="1" t="s">
        <v>0</v>
      </c>
      <c r="AH157" s="1" t="s">
        <v>1131</v>
      </c>
      <c r="AI157" s="11" t="s">
        <v>341</v>
      </c>
    </row>
    <row r="158" spans="1:35" ht="14.55" customHeight="1" x14ac:dyDescent="0.35">
      <c r="A158" s="11">
        <v>1</v>
      </c>
      <c r="B158" s="11">
        <v>160</v>
      </c>
      <c r="C158" s="66">
        <v>67</v>
      </c>
      <c r="D158" s="9" t="s">
        <v>1126</v>
      </c>
      <c r="E158" s="2">
        <v>0</v>
      </c>
      <c r="F158" s="2">
        <v>1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10">
        <v>44692.613194444399</v>
      </c>
      <c r="O158" s="10">
        <v>44698</v>
      </c>
      <c r="P158" s="31">
        <f t="shared" si="8"/>
        <v>6.3868055556013132</v>
      </c>
      <c r="Q158" s="11" t="s">
        <v>0</v>
      </c>
      <c r="R158" s="11" t="s">
        <v>0</v>
      </c>
      <c r="S158" s="11" t="s">
        <v>190</v>
      </c>
      <c r="T158" s="11">
        <v>6878.16</v>
      </c>
      <c r="U158" s="11" t="s">
        <v>194</v>
      </c>
      <c r="V158" s="22">
        <v>44693.613981481503</v>
      </c>
      <c r="W158" s="22">
        <v>44695.480810185203</v>
      </c>
      <c r="X158" s="9" t="s">
        <v>1039</v>
      </c>
      <c r="Y158" s="11" t="s">
        <v>0</v>
      </c>
      <c r="Z158" s="11" t="s">
        <v>0</v>
      </c>
      <c r="AA158" s="11"/>
      <c r="AB158" s="17">
        <f t="shared" si="9"/>
        <v>44.803888888796791</v>
      </c>
      <c r="AC158" s="9" t="s">
        <v>202</v>
      </c>
      <c r="AD158" s="9" t="str">
        <f t="shared" si="10"/>
        <v>(-)</v>
      </c>
      <c r="AE158" s="27" t="s">
        <v>0</v>
      </c>
      <c r="AF158" s="27">
        <f t="shared" si="11"/>
        <v>1</v>
      </c>
      <c r="AG158" s="1" t="s">
        <v>0</v>
      </c>
      <c r="AH158" s="1" t="s">
        <v>1131</v>
      </c>
      <c r="AI158" s="11" t="s">
        <v>342</v>
      </c>
    </row>
    <row r="159" spans="1:35" ht="14.55" customHeight="1" x14ac:dyDescent="0.35">
      <c r="A159" s="11">
        <v>1</v>
      </c>
      <c r="B159" s="11">
        <v>161</v>
      </c>
      <c r="C159" s="66">
        <v>59</v>
      </c>
      <c r="D159" s="9" t="s">
        <v>1126</v>
      </c>
      <c r="E159" s="2">
        <v>0</v>
      </c>
      <c r="F159" s="2">
        <v>1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10">
        <v>44958.021527777797</v>
      </c>
      <c r="O159" s="10">
        <v>44969</v>
      </c>
      <c r="P159" s="31">
        <f t="shared" si="8"/>
        <v>11.978472222202981</v>
      </c>
      <c r="Q159" s="11" t="s">
        <v>0</v>
      </c>
      <c r="R159" s="11" t="s">
        <v>0</v>
      </c>
      <c r="S159" s="11" t="s">
        <v>190</v>
      </c>
      <c r="T159" s="11">
        <v>148070.63</v>
      </c>
      <c r="U159" s="11" t="s">
        <v>194</v>
      </c>
      <c r="V159" s="22">
        <v>44967.516284722202</v>
      </c>
      <c r="W159" s="22">
        <v>44970.3806944444</v>
      </c>
      <c r="X159" s="9" t="s">
        <v>699</v>
      </c>
      <c r="Y159" s="11" t="s">
        <v>0</v>
      </c>
      <c r="Z159" s="11" t="s">
        <v>0</v>
      </c>
      <c r="AA159" s="11"/>
      <c r="AB159" s="17">
        <f t="shared" si="9"/>
        <v>68.745833332766779</v>
      </c>
      <c r="AC159" s="9" t="s">
        <v>202</v>
      </c>
      <c r="AD159" s="9">
        <f t="shared" si="10"/>
        <v>1</v>
      </c>
      <c r="AE159" s="27" t="s">
        <v>0</v>
      </c>
      <c r="AF159" s="27">
        <f t="shared" si="11"/>
        <v>2</v>
      </c>
      <c r="AG159" s="1">
        <v>1</v>
      </c>
      <c r="AH159" s="1" t="s">
        <v>1131</v>
      </c>
      <c r="AI159" s="11" t="s">
        <v>343</v>
      </c>
    </row>
    <row r="160" spans="1:35" ht="14.55" customHeight="1" x14ac:dyDescent="0.35">
      <c r="A160" s="11">
        <v>1</v>
      </c>
      <c r="B160" s="11">
        <v>162</v>
      </c>
      <c r="C160" s="66">
        <v>56</v>
      </c>
      <c r="D160" s="9" t="s">
        <v>1127</v>
      </c>
      <c r="E160" s="2">
        <v>0</v>
      </c>
      <c r="F160" s="2">
        <v>1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10">
        <v>44756.6652777778</v>
      </c>
      <c r="O160" s="10">
        <v>44766</v>
      </c>
      <c r="P160" s="31">
        <f t="shared" si="8"/>
        <v>10.334722222200071</v>
      </c>
      <c r="Q160" s="11" t="s">
        <v>0</v>
      </c>
      <c r="R160" s="11" t="s">
        <v>0</v>
      </c>
      <c r="S160" s="11" t="s">
        <v>190</v>
      </c>
      <c r="T160" s="11">
        <v>8515</v>
      </c>
      <c r="U160" s="11" t="s">
        <v>194</v>
      </c>
      <c r="V160" s="22">
        <v>44760.684513888897</v>
      </c>
      <c r="W160" s="22">
        <v>44762.399490740703</v>
      </c>
      <c r="X160" s="9" t="s">
        <v>1039</v>
      </c>
      <c r="Y160" s="11" t="s">
        <v>0</v>
      </c>
      <c r="Z160" s="11" t="s">
        <v>0</v>
      </c>
      <c r="AA160" s="11"/>
      <c r="AB160" s="17">
        <f t="shared" si="9"/>
        <v>41.159444443357643</v>
      </c>
      <c r="AC160" s="9" t="s">
        <v>202</v>
      </c>
      <c r="AD160" s="9" t="str">
        <f t="shared" si="10"/>
        <v>(-)</v>
      </c>
      <c r="AE160" s="27" t="s">
        <v>0</v>
      </c>
      <c r="AF160" s="27">
        <f t="shared" si="11"/>
        <v>1</v>
      </c>
      <c r="AG160" s="1" t="s">
        <v>0</v>
      </c>
      <c r="AH160" s="1" t="s">
        <v>1131</v>
      </c>
      <c r="AI160" s="11" t="s">
        <v>344</v>
      </c>
    </row>
    <row r="161" spans="1:35" ht="14.55" customHeight="1" x14ac:dyDescent="0.35">
      <c r="A161" s="11">
        <v>1</v>
      </c>
      <c r="B161" s="11">
        <v>163</v>
      </c>
      <c r="C161" s="66">
        <v>62</v>
      </c>
      <c r="D161" s="9" t="s">
        <v>1126</v>
      </c>
      <c r="E161" s="2">
        <v>0</v>
      </c>
      <c r="F161" s="2">
        <v>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10">
        <v>44897.854861111096</v>
      </c>
      <c r="O161" s="10">
        <v>44908</v>
      </c>
      <c r="P161" s="31">
        <f t="shared" si="8"/>
        <v>11.145138888903602</v>
      </c>
      <c r="Q161" s="11" t="s">
        <v>0</v>
      </c>
      <c r="R161" s="11" t="s">
        <v>0</v>
      </c>
      <c r="S161" s="11" t="s">
        <v>190</v>
      </c>
      <c r="T161" s="11">
        <v>50473.66</v>
      </c>
      <c r="U161" s="11" t="s">
        <v>197</v>
      </c>
      <c r="V161" s="22">
        <v>44902.515601851803</v>
      </c>
      <c r="W161" s="22">
        <v>44904.377824074101</v>
      </c>
      <c r="X161" s="9" t="s">
        <v>1039</v>
      </c>
      <c r="Y161" s="11" t="s">
        <v>0</v>
      </c>
      <c r="Z161" s="11" t="s">
        <v>0</v>
      </c>
      <c r="AA161" s="11"/>
      <c r="AB161" s="17">
        <f t="shared" si="9"/>
        <v>44.693333335162606</v>
      </c>
      <c r="AC161" s="9" t="s">
        <v>202</v>
      </c>
      <c r="AD161" s="9" t="str">
        <f t="shared" si="10"/>
        <v>(-)</v>
      </c>
      <c r="AE161" s="27" t="s">
        <v>0</v>
      </c>
      <c r="AF161" s="27">
        <f t="shared" si="11"/>
        <v>1</v>
      </c>
      <c r="AG161" s="1" t="s">
        <v>0</v>
      </c>
      <c r="AH161" s="1" t="s">
        <v>1131</v>
      </c>
      <c r="AI161" s="11" t="s">
        <v>345</v>
      </c>
    </row>
    <row r="162" spans="1:35" ht="14.55" customHeight="1" x14ac:dyDescent="0.35">
      <c r="A162" s="11">
        <v>1</v>
      </c>
      <c r="B162" s="11">
        <v>164</v>
      </c>
      <c r="C162" s="66">
        <v>59</v>
      </c>
      <c r="D162" s="9" t="s">
        <v>1127</v>
      </c>
      <c r="E162" s="2">
        <v>0</v>
      </c>
      <c r="F162" s="2">
        <v>1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10">
        <v>44745.596527777801</v>
      </c>
      <c r="O162" s="10">
        <v>44757</v>
      </c>
      <c r="P162" s="31">
        <f t="shared" si="8"/>
        <v>12.403472222198616</v>
      </c>
      <c r="Q162" s="11" t="s">
        <v>0</v>
      </c>
      <c r="R162" s="11" t="s">
        <v>0</v>
      </c>
      <c r="S162" s="11" t="s">
        <v>190</v>
      </c>
      <c r="T162" s="11">
        <v>11027.66</v>
      </c>
      <c r="U162" s="11" t="s">
        <v>195</v>
      </c>
      <c r="V162" s="22">
        <v>44749.486377314803</v>
      </c>
      <c r="W162" s="22">
        <v>44751.426597222198</v>
      </c>
      <c r="X162" s="9" t="s">
        <v>1039</v>
      </c>
      <c r="Y162" s="11" t="s">
        <v>0</v>
      </c>
      <c r="Z162" s="11" t="s">
        <v>0</v>
      </c>
      <c r="AA162" s="11"/>
      <c r="AB162" s="17">
        <f t="shared" si="9"/>
        <v>46.565277777495794</v>
      </c>
      <c r="AC162" s="9" t="s">
        <v>202</v>
      </c>
      <c r="AD162" s="9" t="str">
        <f t="shared" si="10"/>
        <v>(-)</v>
      </c>
      <c r="AE162" s="27" t="s">
        <v>0</v>
      </c>
      <c r="AF162" s="27">
        <f t="shared" si="11"/>
        <v>1</v>
      </c>
      <c r="AG162" s="1" t="s">
        <v>0</v>
      </c>
      <c r="AH162" s="1" t="s">
        <v>1131</v>
      </c>
      <c r="AI162" s="11" t="s">
        <v>346</v>
      </c>
    </row>
    <row r="163" spans="1:35" ht="14.55" customHeight="1" x14ac:dyDescent="0.35">
      <c r="A163" s="11">
        <v>1</v>
      </c>
      <c r="B163" s="11">
        <v>165</v>
      </c>
      <c r="C163" s="66">
        <v>58</v>
      </c>
      <c r="D163" s="9" t="s">
        <v>1126</v>
      </c>
      <c r="E163" s="2">
        <v>0</v>
      </c>
      <c r="F163" s="2">
        <v>1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10">
        <v>44824.585416666698</v>
      </c>
      <c r="O163" s="10">
        <v>44827</v>
      </c>
      <c r="P163" s="31">
        <f t="shared" si="8"/>
        <v>3.4145833333022892</v>
      </c>
      <c r="Q163" s="11" t="s">
        <v>0</v>
      </c>
      <c r="R163" s="11" t="s">
        <v>0</v>
      </c>
      <c r="S163" s="11" t="s">
        <v>190</v>
      </c>
      <c r="T163" s="11">
        <v>7970.95</v>
      </c>
      <c r="U163" s="11" t="s">
        <v>194</v>
      </c>
      <c r="V163" s="22">
        <v>44826.512592592597</v>
      </c>
      <c r="W163" s="22">
        <v>44828.560706018499</v>
      </c>
      <c r="X163" s="9" t="s">
        <v>1039</v>
      </c>
      <c r="Y163" s="11" t="s">
        <v>0</v>
      </c>
      <c r="Z163" s="11" t="s">
        <v>0</v>
      </c>
      <c r="AA163" s="11"/>
      <c r="AB163" s="17">
        <f t="shared" si="9"/>
        <v>49.154722221661359</v>
      </c>
      <c r="AC163" s="9" t="s">
        <v>202</v>
      </c>
      <c r="AD163" s="9" t="str">
        <f t="shared" si="10"/>
        <v>(-)</v>
      </c>
      <c r="AE163" s="27" t="s">
        <v>0</v>
      </c>
      <c r="AF163" s="27">
        <f t="shared" si="11"/>
        <v>1</v>
      </c>
      <c r="AG163" s="1" t="s">
        <v>0</v>
      </c>
      <c r="AH163" s="1" t="s">
        <v>1131</v>
      </c>
      <c r="AI163" s="11" t="s">
        <v>211</v>
      </c>
    </row>
    <row r="164" spans="1:35" ht="14.55" customHeight="1" x14ac:dyDescent="0.35">
      <c r="A164" s="11">
        <v>1</v>
      </c>
      <c r="B164" s="11">
        <v>166</v>
      </c>
      <c r="C164" s="66">
        <v>56</v>
      </c>
      <c r="D164" s="9" t="s">
        <v>1127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10">
        <v>44818.609722222202</v>
      </c>
      <c r="O164" s="10">
        <v>44828</v>
      </c>
      <c r="P164" s="31">
        <f t="shared" si="8"/>
        <v>10.390277777798474</v>
      </c>
      <c r="Q164" s="11" t="s">
        <v>0</v>
      </c>
      <c r="R164" s="11" t="s">
        <v>0</v>
      </c>
      <c r="S164" s="11" t="s">
        <v>190</v>
      </c>
      <c r="T164" s="11">
        <v>13344.12</v>
      </c>
      <c r="U164" s="11" t="s">
        <v>197</v>
      </c>
      <c r="V164" s="22">
        <v>44824.500659722202</v>
      </c>
      <c r="W164" s="22">
        <v>44826.413726851897</v>
      </c>
      <c r="X164" s="9" t="s">
        <v>1039</v>
      </c>
      <c r="Y164" s="11" t="s">
        <v>0</v>
      </c>
      <c r="Z164" s="11" t="s">
        <v>0</v>
      </c>
      <c r="AA164" s="11"/>
      <c r="AB164" s="17">
        <f t="shared" si="9"/>
        <v>45.91361111268634</v>
      </c>
      <c r="AC164" s="9" t="s">
        <v>202</v>
      </c>
      <c r="AD164" s="9" t="str">
        <f t="shared" si="10"/>
        <v>(-)</v>
      </c>
      <c r="AE164" s="27" t="s">
        <v>0</v>
      </c>
      <c r="AF164" s="27">
        <f t="shared" si="11"/>
        <v>1</v>
      </c>
      <c r="AG164" s="1" t="s">
        <v>0</v>
      </c>
      <c r="AH164" s="1" t="s">
        <v>1131</v>
      </c>
      <c r="AI164" s="11" t="s">
        <v>347</v>
      </c>
    </row>
    <row r="165" spans="1:35" ht="14.55" customHeight="1" x14ac:dyDescent="0.35">
      <c r="A165" s="11">
        <v>1</v>
      </c>
      <c r="B165" s="11">
        <v>167</v>
      </c>
      <c r="C165" s="66">
        <v>55</v>
      </c>
      <c r="D165" s="9" t="s">
        <v>1126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1</v>
      </c>
      <c r="L165" s="2">
        <v>0</v>
      </c>
      <c r="M165" s="2">
        <v>0</v>
      </c>
      <c r="N165" s="10">
        <v>44790.986111111102</v>
      </c>
      <c r="O165" s="10">
        <v>44811</v>
      </c>
      <c r="P165" s="31">
        <f t="shared" si="8"/>
        <v>21.013888888897782</v>
      </c>
      <c r="Q165" s="11" t="s">
        <v>0</v>
      </c>
      <c r="R165" s="11" t="s">
        <v>0</v>
      </c>
      <c r="S165" s="11" t="s">
        <v>190</v>
      </c>
      <c r="T165" s="11">
        <v>133031.66</v>
      </c>
      <c r="U165" s="11" t="s">
        <v>199</v>
      </c>
      <c r="V165" s="22">
        <v>44798.702650462998</v>
      </c>
      <c r="W165" s="22">
        <v>44800.386712963002</v>
      </c>
      <c r="X165" s="9" t="s">
        <v>1039</v>
      </c>
      <c r="Y165" s="11" t="s">
        <v>0</v>
      </c>
      <c r="Z165" s="11" t="s">
        <v>0</v>
      </c>
      <c r="AA165" s="11"/>
      <c r="AB165" s="17">
        <f t="shared" si="9"/>
        <v>40.417500000097789</v>
      </c>
      <c r="AC165" s="9" t="s">
        <v>202</v>
      </c>
      <c r="AD165" s="9" t="str">
        <f t="shared" si="10"/>
        <v>(-)</v>
      </c>
      <c r="AE165" s="27" t="s">
        <v>0</v>
      </c>
      <c r="AF165" s="27">
        <f t="shared" si="11"/>
        <v>1</v>
      </c>
      <c r="AG165" s="1" t="s">
        <v>0</v>
      </c>
      <c r="AH165" s="1" t="s">
        <v>1131</v>
      </c>
      <c r="AI165" s="11" t="s">
        <v>348</v>
      </c>
    </row>
    <row r="166" spans="1:35" ht="14.55" customHeight="1" x14ac:dyDescent="0.35">
      <c r="A166" s="11">
        <v>1</v>
      </c>
      <c r="B166" s="11">
        <v>168</v>
      </c>
      <c r="C166" s="66">
        <v>59</v>
      </c>
      <c r="D166" s="9" t="s">
        <v>1127</v>
      </c>
      <c r="E166" s="2">
        <v>0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10">
        <v>44881.593055555597</v>
      </c>
      <c r="O166" s="10">
        <v>44890</v>
      </c>
      <c r="P166" s="31">
        <f t="shared" si="8"/>
        <v>9.4069444444030523</v>
      </c>
      <c r="Q166" s="11" t="s">
        <v>0</v>
      </c>
      <c r="R166" s="11" t="s">
        <v>0</v>
      </c>
      <c r="S166" s="2" t="s">
        <v>190</v>
      </c>
      <c r="T166" s="11">
        <v>10391.74</v>
      </c>
      <c r="U166" s="2" t="s">
        <v>194</v>
      </c>
      <c r="V166" s="22">
        <v>44886.501539351899</v>
      </c>
      <c r="W166" s="22">
        <v>44888.430520833303</v>
      </c>
      <c r="X166" s="9" t="s">
        <v>1039</v>
      </c>
      <c r="Y166" s="11" t="s">
        <v>0</v>
      </c>
      <c r="Z166" s="11" t="s">
        <v>0</v>
      </c>
      <c r="AA166" s="11"/>
      <c r="AB166" s="17">
        <f t="shared" si="9"/>
        <v>46.295555553690065</v>
      </c>
      <c r="AC166" s="9" t="s">
        <v>202</v>
      </c>
      <c r="AD166" s="9" t="str">
        <f t="shared" si="10"/>
        <v>(-)</v>
      </c>
      <c r="AE166" s="27" t="s">
        <v>0</v>
      </c>
      <c r="AF166" s="27">
        <f t="shared" si="11"/>
        <v>1</v>
      </c>
      <c r="AG166" s="1" t="s">
        <v>0</v>
      </c>
      <c r="AH166" s="1" t="s">
        <v>1131</v>
      </c>
      <c r="AI166" s="11" t="s">
        <v>349</v>
      </c>
    </row>
    <row r="167" spans="1:35" ht="14.55" customHeight="1" x14ac:dyDescent="0.35">
      <c r="A167" s="11">
        <v>1</v>
      </c>
      <c r="B167" s="11">
        <v>169</v>
      </c>
      <c r="C167" s="66">
        <v>65</v>
      </c>
      <c r="D167" s="9" t="s">
        <v>1126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1</v>
      </c>
      <c r="K167" s="2">
        <v>0</v>
      </c>
      <c r="L167" s="2">
        <v>1</v>
      </c>
      <c r="M167" s="2">
        <v>0</v>
      </c>
      <c r="N167" s="10">
        <v>44854.595138888901</v>
      </c>
      <c r="O167" s="10">
        <v>44859</v>
      </c>
      <c r="P167" s="31">
        <f t="shared" si="8"/>
        <v>5.4048611110993079</v>
      </c>
      <c r="Q167" s="11" t="s">
        <v>0</v>
      </c>
      <c r="R167" s="11" t="s">
        <v>0</v>
      </c>
      <c r="S167" s="11" t="s">
        <v>190</v>
      </c>
      <c r="T167" s="11">
        <v>8717.7199999999993</v>
      </c>
      <c r="U167" s="11" t="s">
        <v>195</v>
      </c>
      <c r="V167" s="22">
        <v>44858.701261574097</v>
      </c>
      <c r="W167" s="22">
        <v>44860.433819444399</v>
      </c>
      <c r="X167" s="9" t="s">
        <v>1039</v>
      </c>
      <c r="Y167" s="11" t="s">
        <v>0</v>
      </c>
      <c r="Z167" s="11" t="s">
        <v>0</v>
      </c>
      <c r="AA167" s="11"/>
      <c r="AB167" s="17">
        <f t="shared" si="9"/>
        <v>41.581388887250796</v>
      </c>
      <c r="AC167" s="9" t="s">
        <v>202</v>
      </c>
      <c r="AD167" s="9" t="str">
        <f t="shared" si="10"/>
        <v>(-)</v>
      </c>
      <c r="AE167" s="27" t="s">
        <v>0</v>
      </c>
      <c r="AF167" s="27">
        <f t="shared" si="11"/>
        <v>1</v>
      </c>
      <c r="AG167" s="1" t="s">
        <v>0</v>
      </c>
      <c r="AH167" s="1" t="s">
        <v>1131</v>
      </c>
      <c r="AI167" s="11" t="s">
        <v>350</v>
      </c>
    </row>
    <row r="168" spans="1:35" ht="14.55" customHeight="1" x14ac:dyDescent="0.35">
      <c r="A168" s="11">
        <v>1</v>
      </c>
      <c r="B168" s="11">
        <v>170</v>
      </c>
      <c r="C168" s="66">
        <v>61</v>
      </c>
      <c r="D168" s="9" t="s">
        <v>1127</v>
      </c>
      <c r="E168" s="2">
        <v>0</v>
      </c>
      <c r="F168" s="2">
        <v>1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10">
        <v>44693.590277777803</v>
      </c>
      <c r="O168" s="10">
        <v>44704</v>
      </c>
      <c r="P168" s="31">
        <f t="shared" si="8"/>
        <v>11.409722222197161</v>
      </c>
      <c r="Q168" s="11" t="s">
        <v>0</v>
      </c>
      <c r="R168" s="11" t="s">
        <v>0</v>
      </c>
      <c r="S168" s="11" t="s">
        <v>190</v>
      </c>
      <c r="T168" s="11">
        <v>12757.45</v>
      </c>
      <c r="U168" s="11" t="s">
        <v>194</v>
      </c>
      <c r="V168" s="22">
        <v>44698.518333333297</v>
      </c>
      <c r="W168" s="22">
        <v>44700.375532407401</v>
      </c>
      <c r="X168" s="9" t="s">
        <v>1039</v>
      </c>
      <c r="Y168" s="11" t="s">
        <v>0</v>
      </c>
      <c r="Z168" s="11" t="s">
        <v>0</v>
      </c>
      <c r="AA168" s="11"/>
      <c r="AB168" s="17">
        <f t="shared" si="9"/>
        <v>44.572777778492309</v>
      </c>
      <c r="AC168" s="9" t="s">
        <v>202</v>
      </c>
      <c r="AD168" s="9" t="str">
        <f t="shared" si="10"/>
        <v>(-)</v>
      </c>
      <c r="AE168" s="27" t="s">
        <v>0</v>
      </c>
      <c r="AF168" s="27">
        <f t="shared" si="11"/>
        <v>1</v>
      </c>
      <c r="AG168" s="1" t="s">
        <v>0</v>
      </c>
      <c r="AH168" s="1" t="s">
        <v>1131</v>
      </c>
      <c r="AI168" s="11" t="s">
        <v>351</v>
      </c>
    </row>
    <row r="169" spans="1:35" ht="14.55" customHeight="1" x14ac:dyDescent="0.35">
      <c r="A169" s="11">
        <v>1</v>
      </c>
      <c r="B169" s="11">
        <v>171</v>
      </c>
      <c r="C169" s="66">
        <v>68</v>
      </c>
      <c r="D169" s="9" t="s">
        <v>1126</v>
      </c>
      <c r="E169" s="2">
        <v>0</v>
      </c>
      <c r="F169" s="2">
        <v>1</v>
      </c>
      <c r="G169" s="2">
        <v>0</v>
      </c>
      <c r="H169" s="2">
        <v>1</v>
      </c>
      <c r="I169" s="2">
        <v>0</v>
      </c>
      <c r="J169" s="2">
        <v>0</v>
      </c>
      <c r="K169" s="2">
        <v>1</v>
      </c>
      <c r="L169" s="2">
        <v>0</v>
      </c>
      <c r="M169" s="2">
        <v>0</v>
      </c>
      <c r="N169" s="10">
        <v>44979.643750000003</v>
      </c>
      <c r="O169" s="10">
        <v>44989</v>
      </c>
      <c r="P169" s="31">
        <f t="shared" si="8"/>
        <v>10.35624999999709</v>
      </c>
      <c r="Q169" s="11" t="s">
        <v>0</v>
      </c>
      <c r="R169" s="11" t="s">
        <v>0</v>
      </c>
      <c r="S169" s="11" t="s">
        <v>190</v>
      </c>
      <c r="T169" s="11">
        <v>14480.35</v>
      </c>
      <c r="U169" s="11" t="s">
        <v>197</v>
      </c>
      <c r="V169" s="22">
        <v>44984.450972222199</v>
      </c>
      <c r="W169" s="22">
        <v>44986.432696759301</v>
      </c>
      <c r="X169" s="9" t="s">
        <v>1039</v>
      </c>
      <c r="Y169" s="11" t="s">
        <v>0</v>
      </c>
      <c r="Z169" s="11" t="s">
        <v>0</v>
      </c>
      <c r="AA169" s="11"/>
      <c r="AB169" s="17">
        <f t="shared" si="9"/>
        <v>47.561388890433591</v>
      </c>
      <c r="AC169" s="9" t="s">
        <v>202</v>
      </c>
      <c r="AD169" s="9" t="str">
        <f t="shared" si="10"/>
        <v>(-)</v>
      </c>
      <c r="AE169" s="27" t="s">
        <v>0</v>
      </c>
      <c r="AF169" s="27">
        <f t="shared" si="11"/>
        <v>1</v>
      </c>
      <c r="AG169" s="1" t="s">
        <v>0</v>
      </c>
      <c r="AH169" s="1" t="s">
        <v>1131</v>
      </c>
      <c r="AI169" s="11" t="s">
        <v>352</v>
      </c>
    </row>
    <row r="170" spans="1:35" ht="14.55" customHeight="1" x14ac:dyDescent="0.35">
      <c r="A170" s="11">
        <v>1</v>
      </c>
      <c r="B170" s="11">
        <v>172</v>
      </c>
      <c r="C170" s="66">
        <v>61</v>
      </c>
      <c r="D170" s="9" t="s">
        <v>1127</v>
      </c>
      <c r="E170" s="2">
        <v>0</v>
      </c>
      <c r="F170" s="2">
        <v>1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10">
        <v>44894.605555555601</v>
      </c>
      <c r="O170" s="10">
        <v>44900</v>
      </c>
      <c r="P170" s="31">
        <f t="shared" si="8"/>
        <v>6.3944444443986868</v>
      </c>
      <c r="Q170" s="11" t="s">
        <v>0</v>
      </c>
      <c r="R170" s="11" t="s">
        <v>0</v>
      </c>
      <c r="S170" s="11" t="s">
        <v>190</v>
      </c>
      <c r="T170" s="11">
        <v>7353.97</v>
      </c>
      <c r="U170" s="11" t="s">
        <v>194</v>
      </c>
      <c r="V170" s="22">
        <v>44896.489224536999</v>
      </c>
      <c r="W170" s="22">
        <v>44898.5402777778</v>
      </c>
      <c r="X170" s="9" t="s">
        <v>1039</v>
      </c>
      <c r="Y170" s="11" t="s">
        <v>0</v>
      </c>
      <c r="Z170" s="11" t="s">
        <v>0</v>
      </c>
      <c r="AA170" s="11"/>
      <c r="AB170" s="17">
        <f t="shared" si="9"/>
        <v>49.225277779216412</v>
      </c>
      <c r="AC170" s="9" t="s">
        <v>202</v>
      </c>
      <c r="AD170" s="9" t="str">
        <f t="shared" si="10"/>
        <v>(-)</v>
      </c>
      <c r="AE170" s="27" t="s">
        <v>0</v>
      </c>
      <c r="AF170" s="27">
        <f t="shared" si="11"/>
        <v>1</v>
      </c>
      <c r="AG170" s="1" t="s">
        <v>0</v>
      </c>
      <c r="AH170" s="1" t="s">
        <v>1131</v>
      </c>
      <c r="AI170" s="11" t="s">
        <v>353</v>
      </c>
    </row>
    <row r="171" spans="1:35" ht="14.55" customHeight="1" x14ac:dyDescent="0.35">
      <c r="A171" s="11">
        <v>1</v>
      </c>
      <c r="B171" s="11">
        <v>173</v>
      </c>
      <c r="C171" s="66">
        <v>55</v>
      </c>
      <c r="D171" s="9" t="s">
        <v>1126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10">
        <v>44697.620833333298</v>
      </c>
      <c r="O171" s="10">
        <v>44704</v>
      </c>
      <c r="P171" s="31">
        <f t="shared" si="8"/>
        <v>7.3791666667020763</v>
      </c>
      <c r="Q171" s="11" t="s">
        <v>0</v>
      </c>
      <c r="R171" s="11" t="s">
        <v>0</v>
      </c>
      <c r="S171" s="11" t="s">
        <v>190</v>
      </c>
      <c r="T171" s="11">
        <v>9107.0400000000009</v>
      </c>
      <c r="U171" s="11" t="s">
        <v>195</v>
      </c>
      <c r="V171" s="22">
        <v>44700.646469907399</v>
      </c>
      <c r="W171" s="22">
        <v>44703.367291666698</v>
      </c>
      <c r="X171" s="9" t="s">
        <v>689</v>
      </c>
      <c r="Y171" s="11" t="s">
        <v>0</v>
      </c>
      <c r="Z171" s="11" t="s">
        <v>0</v>
      </c>
      <c r="AA171" s="11"/>
      <c r="AB171" s="17">
        <f t="shared" si="9"/>
        <v>65.299722223193385</v>
      </c>
      <c r="AC171" s="9" t="s">
        <v>202</v>
      </c>
      <c r="AD171" s="9">
        <f t="shared" si="10"/>
        <v>1</v>
      </c>
      <c r="AE171" s="27" t="s">
        <v>0</v>
      </c>
      <c r="AF171" s="27">
        <f t="shared" si="11"/>
        <v>3</v>
      </c>
      <c r="AG171" s="1">
        <v>2</v>
      </c>
      <c r="AH171" s="1" t="s">
        <v>1131</v>
      </c>
      <c r="AI171" s="11" t="s">
        <v>354</v>
      </c>
    </row>
    <row r="172" spans="1:35" ht="14.55" customHeight="1" x14ac:dyDescent="0.35">
      <c r="A172" s="11">
        <v>1</v>
      </c>
      <c r="B172" s="11">
        <v>174</v>
      </c>
      <c r="C172" s="66">
        <v>60</v>
      </c>
      <c r="D172" s="9" t="s">
        <v>1127</v>
      </c>
      <c r="E172" s="2">
        <v>0</v>
      </c>
      <c r="F172" s="2">
        <v>1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10">
        <v>44880.435416666704</v>
      </c>
      <c r="O172" s="10">
        <v>44889</v>
      </c>
      <c r="P172" s="31">
        <f t="shared" si="8"/>
        <v>9.5645833332964685</v>
      </c>
      <c r="Q172" s="11" t="s">
        <v>0</v>
      </c>
      <c r="R172" s="11" t="s">
        <v>0</v>
      </c>
      <c r="S172" s="11" t="s">
        <v>190</v>
      </c>
      <c r="T172" s="11">
        <v>13098.52</v>
      </c>
      <c r="U172" s="11" t="s">
        <v>194</v>
      </c>
      <c r="V172" s="22">
        <v>44887.527141203696</v>
      </c>
      <c r="W172" s="22">
        <v>44890.376921296302</v>
      </c>
      <c r="X172" s="9" t="s">
        <v>694</v>
      </c>
      <c r="Y172" s="11" t="s">
        <v>0</v>
      </c>
      <c r="Z172" s="11" t="s">
        <v>0</v>
      </c>
      <c r="AA172" s="11"/>
      <c r="AB172" s="17">
        <f t="shared" si="9"/>
        <v>68.394722222525161</v>
      </c>
      <c r="AC172" s="9" t="s">
        <v>202</v>
      </c>
      <c r="AD172" s="9">
        <f t="shared" si="10"/>
        <v>1</v>
      </c>
      <c r="AE172" s="27" t="s">
        <v>0</v>
      </c>
      <c r="AF172" s="27">
        <f t="shared" si="11"/>
        <v>2</v>
      </c>
      <c r="AG172" s="1">
        <v>1</v>
      </c>
      <c r="AH172" s="1" t="s">
        <v>1131</v>
      </c>
      <c r="AI172" s="11" t="s">
        <v>211</v>
      </c>
    </row>
    <row r="173" spans="1:35" ht="14.55" customHeight="1" x14ac:dyDescent="0.35">
      <c r="A173" s="11">
        <v>1</v>
      </c>
      <c r="B173" s="11">
        <v>175</v>
      </c>
      <c r="C173" s="66">
        <v>57</v>
      </c>
      <c r="D173" s="9" t="s">
        <v>1127</v>
      </c>
      <c r="E173" s="2">
        <v>0</v>
      </c>
      <c r="F173" s="2">
        <v>1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10">
        <v>44956.613194444399</v>
      </c>
      <c r="O173" s="10">
        <v>44986</v>
      </c>
      <c r="P173" s="31">
        <f t="shared" si="8"/>
        <v>30.386805555601313</v>
      </c>
      <c r="Q173" s="11" t="s">
        <v>0</v>
      </c>
      <c r="R173" s="11" t="s">
        <v>0</v>
      </c>
      <c r="S173" s="11" t="s">
        <v>190</v>
      </c>
      <c r="T173" s="11">
        <v>148778.91</v>
      </c>
      <c r="U173" s="11" t="s">
        <v>194</v>
      </c>
      <c r="V173" s="22">
        <v>44978.440115740697</v>
      </c>
      <c r="W173" s="22">
        <v>44980.469814814802</v>
      </c>
      <c r="X173" s="9" t="s">
        <v>1039</v>
      </c>
      <c r="Y173" s="11" t="s">
        <v>0</v>
      </c>
      <c r="Z173" s="11" t="s">
        <v>0</v>
      </c>
      <c r="AA173" s="11"/>
      <c r="AB173" s="17">
        <f t="shared" si="9"/>
        <v>48.712777778506279</v>
      </c>
      <c r="AC173" s="9" t="s">
        <v>202</v>
      </c>
      <c r="AD173" s="9" t="str">
        <f t="shared" si="10"/>
        <v>(-)</v>
      </c>
      <c r="AE173" s="27" t="s">
        <v>0</v>
      </c>
      <c r="AF173" s="27">
        <f t="shared" si="11"/>
        <v>1</v>
      </c>
      <c r="AG173" s="1" t="s">
        <v>0</v>
      </c>
      <c r="AH173" s="1" t="s">
        <v>1131</v>
      </c>
      <c r="AI173" s="11" t="s">
        <v>355</v>
      </c>
    </row>
    <row r="174" spans="1:35" ht="14.55" customHeight="1" x14ac:dyDescent="0.35">
      <c r="A174" s="11">
        <v>1</v>
      </c>
      <c r="B174" s="11">
        <v>176</v>
      </c>
      <c r="C174" s="66">
        <v>65</v>
      </c>
      <c r="D174" s="9" t="s">
        <v>1126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1</v>
      </c>
      <c r="M174" s="2">
        <v>0</v>
      </c>
      <c r="N174" s="10">
        <v>44762.613888888904</v>
      </c>
      <c r="O174" s="10">
        <v>44770</v>
      </c>
      <c r="P174" s="31">
        <f t="shared" si="8"/>
        <v>8.3861111110963975</v>
      </c>
      <c r="Q174" s="11" t="s">
        <v>0</v>
      </c>
      <c r="R174" s="11" t="s">
        <v>0</v>
      </c>
      <c r="S174" s="11" t="s">
        <v>190</v>
      </c>
      <c r="T174" s="11">
        <v>7368.44</v>
      </c>
      <c r="U174" s="11" t="s">
        <v>194</v>
      </c>
      <c r="V174" s="22">
        <v>44768.488194444399</v>
      </c>
      <c r="W174" s="22">
        <v>44770.377152777801</v>
      </c>
      <c r="X174" s="9" t="s">
        <v>1039</v>
      </c>
      <c r="Y174" s="11" t="s">
        <v>0</v>
      </c>
      <c r="Z174" s="11" t="s">
        <v>0</v>
      </c>
      <c r="AA174" s="11"/>
      <c r="AB174" s="17">
        <f t="shared" si="9"/>
        <v>45.335000001650769</v>
      </c>
      <c r="AC174" s="9" t="s">
        <v>202</v>
      </c>
      <c r="AD174" s="9" t="str">
        <f t="shared" si="10"/>
        <v>(-)</v>
      </c>
      <c r="AE174" s="27" t="s">
        <v>0</v>
      </c>
      <c r="AF174" s="27">
        <f t="shared" si="11"/>
        <v>1</v>
      </c>
      <c r="AG174" s="1" t="s">
        <v>0</v>
      </c>
      <c r="AH174" s="1" t="s">
        <v>1131</v>
      </c>
      <c r="AI174" s="11" t="s">
        <v>356</v>
      </c>
    </row>
    <row r="175" spans="1:35" ht="14.55" customHeight="1" x14ac:dyDescent="0.35">
      <c r="A175" s="11">
        <v>1</v>
      </c>
      <c r="B175" s="11">
        <v>177</v>
      </c>
      <c r="C175" s="66">
        <v>60</v>
      </c>
      <c r="D175" s="9" t="s">
        <v>1127</v>
      </c>
      <c r="E175" s="2">
        <v>0</v>
      </c>
      <c r="F175" s="2">
        <v>1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10">
        <v>44731.618055555598</v>
      </c>
      <c r="O175" s="10">
        <v>44736</v>
      </c>
      <c r="P175" s="31">
        <f t="shared" si="8"/>
        <v>5.3819444444015971</v>
      </c>
      <c r="Q175" s="11" t="s">
        <v>0</v>
      </c>
      <c r="R175" s="11" t="s">
        <v>0</v>
      </c>
      <c r="S175" s="11" t="s">
        <v>190</v>
      </c>
      <c r="T175" s="11">
        <v>6629.69</v>
      </c>
      <c r="U175" s="11" t="s">
        <v>194</v>
      </c>
      <c r="V175" s="22">
        <v>44734.487754629597</v>
      </c>
      <c r="W175" s="22">
        <v>44736.379189814797</v>
      </c>
      <c r="X175" s="9" t="s">
        <v>1039</v>
      </c>
      <c r="Y175" s="11" t="s">
        <v>0</v>
      </c>
      <c r="Z175" s="11" t="s">
        <v>0</v>
      </c>
      <c r="AA175" s="11"/>
      <c r="AB175" s="17">
        <f t="shared" si="9"/>
        <v>45.394444444798864</v>
      </c>
      <c r="AC175" s="9" t="s">
        <v>202</v>
      </c>
      <c r="AD175" s="9" t="str">
        <f t="shared" si="10"/>
        <v>(-)</v>
      </c>
      <c r="AE175" s="27" t="s">
        <v>0</v>
      </c>
      <c r="AF175" s="27">
        <f t="shared" si="11"/>
        <v>1</v>
      </c>
      <c r="AG175" s="1" t="s">
        <v>0</v>
      </c>
      <c r="AH175" s="1" t="s">
        <v>1131</v>
      </c>
      <c r="AI175" s="11" t="s">
        <v>357</v>
      </c>
    </row>
    <row r="176" spans="1:35" ht="14.55" customHeight="1" x14ac:dyDescent="0.35">
      <c r="A176" s="11">
        <v>1</v>
      </c>
      <c r="B176" s="11">
        <v>178</v>
      </c>
      <c r="C176" s="66">
        <v>59</v>
      </c>
      <c r="D176" s="9" t="s">
        <v>1126</v>
      </c>
      <c r="E176" s="2">
        <v>1</v>
      </c>
      <c r="F176" s="2">
        <v>1</v>
      </c>
      <c r="G176" s="2">
        <v>0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10">
        <v>44985.963194444397</v>
      </c>
      <c r="O176" s="10">
        <v>44991</v>
      </c>
      <c r="P176" s="31">
        <f t="shared" si="8"/>
        <v>6.0368055556027684</v>
      </c>
      <c r="Q176" s="11" t="s">
        <v>0</v>
      </c>
      <c r="R176" s="11" t="s">
        <v>0</v>
      </c>
      <c r="S176" s="11" t="s">
        <v>190</v>
      </c>
      <c r="T176" s="11">
        <v>57458.239999999998</v>
      </c>
      <c r="U176" s="11" t="s">
        <v>194</v>
      </c>
      <c r="V176" s="22">
        <v>44989.5171990741</v>
      </c>
      <c r="W176" s="22">
        <v>44992.389918981498</v>
      </c>
      <c r="X176" s="9" t="s">
        <v>684</v>
      </c>
      <c r="Y176" s="11" t="s">
        <v>0</v>
      </c>
      <c r="Z176" s="11" t="s">
        <v>0</v>
      </c>
      <c r="AA176" s="11"/>
      <c r="AB176" s="17">
        <f t="shared" si="9"/>
        <v>68.945277777558658</v>
      </c>
      <c r="AC176" s="9" t="s">
        <v>202</v>
      </c>
      <c r="AD176" s="9">
        <f t="shared" si="10"/>
        <v>1</v>
      </c>
      <c r="AE176" s="27" t="s">
        <v>0</v>
      </c>
      <c r="AF176" s="27">
        <f t="shared" si="11"/>
        <v>2</v>
      </c>
      <c r="AG176" s="1">
        <v>1</v>
      </c>
      <c r="AH176" s="1" t="s">
        <v>1131</v>
      </c>
      <c r="AI176" s="11" t="s">
        <v>358</v>
      </c>
    </row>
    <row r="177" spans="1:35" ht="14.55" customHeight="1" x14ac:dyDescent="0.35">
      <c r="A177" s="11">
        <v>1</v>
      </c>
      <c r="B177" s="11">
        <v>179</v>
      </c>
      <c r="C177" s="66">
        <v>66</v>
      </c>
      <c r="D177" s="9" t="s">
        <v>1126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10">
        <v>44739.622916666704</v>
      </c>
      <c r="O177" s="10">
        <v>44743</v>
      </c>
      <c r="P177" s="31">
        <f t="shared" si="8"/>
        <v>4.3770833332964685</v>
      </c>
      <c r="Q177" s="11" t="s">
        <v>0</v>
      </c>
      <c r="R177" s="11" t="s">
        <v>0</v>
      </c>
      <c r="S177" s="11" t="s">
        <v>190</v>
      </c>
      <c r="T177" s="11">
        <v>9370.8799999999992</v>
      </c>
      <c r="U177" s="11" t="s">
        <v>194</v>
      </c>
      <c r="V177" s="22">
        <v>44742.504479166702</v>
      </c>
      <c r="W177" s="22">
        <v>44744.454722222203</v>
      </c>
      <c r="X177" s="9" t="s">
        <v>684</v>
      </c>
      <c r="Y177" s="11" t="s">
        <v>0</v>
      </c>
      <c r="Z177" s="11" t="s">
        <v>0</v>
      </c>
      <c r="AA177" s="11"/>
      <c r="AB177" s="17">
        <f t="shared" si="9"/>
        <v>46.805833332007751</v>
      </c>
      <c r="AC177" s="9" t="s">
        <v>202</v>
      </c>
      <c r="AD177" s="9">
        <f t="shared" si="10"/>
        <v>1</v>
      </c>
      <c r="AE177" s="27" t="s">
        <v>0</v>
      </c>
      <c r="AF177" s="27">
        <f t="shared" si="11"/>
        <v>2</v>
      </c>
      <c r="AG177" s="1">
        <v>1</v>
      </c>
      <c r="AH177" s="1" t="s">
        <v>1131</v>
      </c>
      <c r="AI177" s="11" t="s">
        <v>359</v>
      </c>
    </row>
    <row r="178" spans="1:35" ht="14.55" customHeight="1" x14ac:dyDescent="0.35">
      <c r="A178" s="11">
        <v>1</v>
      </c>
      <c r="B178" s="11">
        <v>180</v>
      </c>
      <c r="C178" s="66">
        <v>57</v>
      </c>
      <c r="D178" s="9" t="s">
        <v>1126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0</v>
      </c>
      <c r="M178" s="2">
        <v>0</v>
      </c>
      <c r="N178" s="10">
        <v>44880.605555555601</v>
      </c>
      <c r="O178" s="10">
        <v>44899</v>
      </c>
      <c r="P178" s="31">
        <f t="shared" si="8"/>
        <v>19.394444444398687</v>
      </c>
      <c r="Q178" s="11" t="s">
        <v>0</v>
      </c>
      <c r="R178" s="11" t="s">
        <v>0</v>
      </c>
      <c r="S178" s="11" t="s">
        <v>190</v>
      </c>
      <c r="T178" s="11">
        <v>294210.52</v>
      </c>
      <c r="U178" s="11" t="s">
        <v>198</v>
      </c>
      <c r="V178" s="22">
        <v>44881.491956018501</v>
      </c>
      <c r="W178" s="22">
        <v>44884.341030092597</v>
      </c>
      <c r="X178" s="9" t="s">
        <v>684</v>
      </c>
      <c r="Y178" s="11" t="s">
        <v>0</v>
      </c>
      <c r="Z178" s="11" t="s">
        <v>0</v>
      </c>
      <c r="AA178" s="11"/>
      <c r="AB178" s="17">
        <f t="shared" si="9"/>
        <v>68.377777778310701</v>
      </c>
      <c r="AC178" s="9" t="s">
        <v>202</v>
      </c>
      <c r="AD178" s="9">
        <f t="shared" si="10"/>
        <v>1</v>
      </c>
      <c r="AE178" s="27" t="s">
        <v>0</v>
      </c>
      <c r="AF178" s="27">
        <f t="shared" si="11"/>
        <v>2</v>
      </c>
      <c r="AG178" s="1">
        <v>1</v>
      </c>
      <c r="AH178" s="1" t="s">
        <v>1131</v>
      </c>
      <c r="AI178" s="11" t="s">
        <v>360</v>
      </c>
    </row>
    <row r="179" spans="1:35" ht="14.55" customHeight="1" x14ac:dyDescent="0.35">
      <c r="A179" s="11">
        <v>1</v>
      </c>
      <c r="B179" s="11">
        <v>181</v>
      </c>
      <c r="C179" s="66">
        <v>64</v>
      </c>
      <c r="D179" s="9" t="s">
        <v>1126</v>
      </c>
      <c r="E179" s="2">
        <v>0</v>
      </c>
      <c r="F179" s="2">
        <v>0</v>
      </c>
      <c r="G179" s="2">
        <v>0</v>
      </c>
      <c r="H179" s="2">
        <v>1</v>
      </c>
      <c r="I179" s="2">
        <v>1</v>
      </c>
      <c r="J179" s="2">
        <v>0</v>
      </c>
      <c r="K179" s="2">
        <v>0</v>
      </c>
      <c r="L179" s="2">
        <v>0</v>
      </c>
      <c r="M179" s="2">
        <v>0</v>
      </c>
      <c r="N179" s="10">
        <v>44709.609027777798</v>
      </c>
      <c r="O179" s="10">
        <v>44715</v>
      </c>
      <c r="P179" s="31">
        <f t="shared" si="8"/>
        <v>6.3909722222015262</v>
      </c>
      <c r="Q179" s="11" t="s">
        <v>0</v>
      </c>
      <c r="R179" s="11" t="s">
        <v>0</v>
      </c>
      <c r="S179" s="11" t="s">
        <v>190</v>
      </c>
      <c r="T179" s="11">
        <v>8868.24</v>
      </c>
      <c r="U179" s="11" t="s">
        <v>194</v>
      </c>
      <c r="V179" s="22">
        <v>44712.627002314803</v>
      </c>
      <c r="W179" s="22">
        <v>44714.386354166701</v>
      </c>
      <c r="X179" s="9" t="s">
        <v>1039</v>
      </c>
      <c r="Y179" s="11" t="s">
        <v>0</v>
      </c>
      <c r="Z179" s="11" t="s">
        <v>0</v>
      </c>
      <c r="AA179" s="11"/>
      <c r="AB179" s="17">
        <f t="shared" si="9"/>
        <v>42.224444445571862</v>
      </c>
      <c r="AC179" s="9" t="s">
        <v>202</v>
      </c>
      <c r="AD179" s="9" t="str">
        <f t="shared" si="10"/>
        <v>(-)</v>
      </c>
      <c r="AE179" s="27" t="s">
        <v>0</v>
      </c>
      <c r="AF179" s="27">
        <f t="shared" si="11"/>
        <v>1</v>
      </c>
      <c r="AG179" s="1" t="s">
        <v>0</v>
      </c>
      <c r="AH179" s="1" t="s">
        <v>1131</v>
      </c>
      <c r="AI179" s="11" t="s">
        <v>361</v>
      </c>
    </row>
    <row r="180" spans="1:35" ht="14.55" customHeight="1" x14ac:dyDescent="0.35">
      <c r="A180" s="11">
        <v>1</v>
      </c>
      <c r="B180" s="11">
        <v>182</v>
      </c>
      <c r="C180" s="66">
        <v>59</v>
      </c>
      <c r="D180" s="9" t="s">
        <v>1127</v>
      </c>
      <c r="E180" s="2">
        <v>1</v>
      </c>
      <c r="F180" s="2">
        <v>0</v>
      </c>
      <c r="G180" s="2">
        <v>0</v>
      </c>
      <c r="H180" s="2">
        <v>0</v>
      </c>
      <c r="I180" s="2">
        <v>1</v>
      </c>
      <c r="J180" s="2">
        <v>0</v>
      </c>
      <c r="K180" s="2">
        <v>0</v>
      </c>
      <c r="L180" s="2">
        <v>0</v>
      </c>
      <c r="M180" s="2">
        <v>1</v>
      </c>
      <c r="N180" s="10">
        <v>44782.5805555556</v>
      </c>
      <c r="O180" s="10">
        <v>44799</v>
      </c>
      <c r="P180" s="31">
        <f t="shared" si="8"/>
        <v>17.419444444400142</v>
      </c>
      <c r="Q180" s="11" t="s">
        <v>0</v>
      </c>
      <c r="R180" s="11" t="s">
        <v>0</v>
      </c>
      <c r="S180" s="11" t="s">
        <v>190</v>
      </c>
      <c r="T180" s="11">
        <v>23447.69</v>
      </c>
      <c r="U180" s="11" t="s">
        <v>198</v>
      </c>
      <c r="V180" s="22">
        <v>44790.675451388903</v>
      </c>
      <c r="W180" s="22">
        <v>44792.404652777797</v>
      </c>
      <c r="X180" s="9" t="s">
        <v>1039</v>
      </c>
      <c r="Y180" s="11" t="s">
        <v>0</v>
      </c>
      <c r="Z180" s="11" t="s">
        <v>0</v>
      </c>
      <c r="AA180" s="11"/>
      <c r="AB180" s="17">
        <f t="shared" si="9"/>
        <v>41.500833333469927</v>
      </c>
      <c r="AC180" s="9" t="s">
        <v>202</v>
      </c>
      <c r="AD180" s="9" t="str">
        <f t="shared" si="10"/>
        <v>(-)</v>
      </c>
      <c r="AE180" s="27" t="s">
        <v>0</v>
      </c>
      <c r="AF180" s="27">
        <f t="shared" si="11"/>
        <v>1</v>
      </c>
      <c r="AG180" s="1" t="s">
        <v>0</v>
      </c>
      <c r="AH180" s="1" t="s">
        <v>1131</v>
      </c>
      <c r="AI180" s="11" t="s">
        <v>362</v>
      </c>
    </row>
    <row r="181" spans="1:35" ht="14.55" customHeight="1" x14ac:dyDescent="0.35">
      <c r="A181" s="11">
        <v>1</v>
      </c>
      <c r="B181" s="11">
        <v>183</v>
      </c>
      <c r="C181" s="66">
        <v>57</v>
      </c>
      <c r="D181" s="9" t="s">
        <v>1126</v>
      </c>
      <c r="E181" s="2">
        <v>0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1</v>
      </c>
      <c r="M181" s="2">
        <v>0</v>
      </c>
      <c r="N181" s="10">
        <v>44845.6159722222</v>
      </c>
      <c r="O181" s="10">
        <v>44855</v>
      </c>
      <c r="P181" s="31">
        <f t="shared" si="8"/>
        <v>10.384027777799929</v>
      </c>
      <c r="Q181" s="11" t="s">
        <v>0</v>
      </c>
      <c r="R181" s="11" t="s">
        <v>0</v>
      </c>
      <c r="S181" s="11" t="s">
        <v>190</v>
      </c>
      <c r="T181" s="11">
        <v>12158.71</v>
      </c>
      <c r="U181" s="11" t="s">
        <v>194</v>
      </c>
      <c r="V181" s="22">
        <v>44851.513402777797</v>
      </c>
      <c r="W181" s="22">
        <v>44853.447129629603</v>
      </c>
      <c r="X181" s="9" t="s">
        <v>1039</v>
      </c>
      <c r="Y181" s="11" t="s">
        <v>0</v>
      </c>
      <c r="Z181" s="11" t="s">
        <v>0</v>
      </c>
      <c r="AA181" s="11"/>
      <c r="AB181" s="17">
        <f t="shared" si="9"/>
        <v>46.409444443357643</v>
      </c>
      <c r="AC181" s="9" t="s">
        <v>202</v>
      </c>
      <c r="AD181" s="9" t="str">
        <f t="shared" si="10"/>
        <v>(-)</v>
      </c>
      <c r="AE181" s="27" t="s">
        <v>0</v>
      </c>
      <c r="AF181" s="27">
        <f t="shared" si="11"/>
        <v>1</v>
      </c>
      <c r="AG181" s="1" t="s">
        <v>0</v>
      </c>
      <c r="AH181" s="1" t="s">
        <v>1131</v>
      </c>
      <c r="AI181" s="11" t="s">
        <v>363</v>
      </c>
    </row>
    <row r="182" spans="1:35" ht="14.55" customHeight="1" x14ac:dyDescent="0.35">
      <c r="A182" s="11">
        <v>1</v>
      </c>
      <c r="B182" s="11">
        <v>184</v>
      </c>
      <c r="C182" s="66">
        <v>67</v>
      </c>
      <c r="D182" s="9" t="s">
        <v>1126</v>
      </c>
      <c r="E182" s="2">
        <v>0</v>
      </c>
      <c r="F182" s="2">
        <v>0</v>
      </c>
      <c r="G182" s="2">
        <v>0</v>
      </c>
      <c r="H182" s="2">
        <v>1</v>
      </c>
      <c r="I182" s="2">
        <v>1</v>
      </c>
      <c r="J182" s="2">
        <v>0</v>
      </c>
      <c r="K182" s="2">
        <v>0</v>
      </c>
      <c r="L182" s="2">
        <v>0</v>
      </c>
      <c r="M182" s="2">
        <v>1</v>
      </c>
      <c r="N182" s="10">
        <v>44812.637499999997</v>
      </c>
      <c r="O182" s="10">
        <v>44828</v>
      </c>
      <c r="P182" s="31">
        <f t="shared" si="8"/>
        <v>16.36250000000291</v>
      </c>
      <c r="Q182" s="11" t="s">
        <v>0</v>
      </c>
      <c r="R182" s="11" t="s">
        <v>0</v>
      </c>
      <c r="S182" s="11" t="s">
        <v>190</v>
      </c>
      <c r="T182" s="11">
        <v>10945.14</v>
      </c>
      <c r="U182" s="11" t="s">
        <v>194</v>
      </c>
      <c r="V182" s="22">
        <v>44827.616145833301</v>
      </c>
      <c r="W182" s="22">
        <v>44829.607222222199</v>
      </c>
      <c r="X182" s="9" t="s">
        <v>1039</v>
      </c>
      <c r="Y182" s="11" t="s">
        <v>0</v>
      </c>
      <c r="Z182" s="11" t="s">
        <v>0</v>
      </c>
      <c r="AA182" s="11"/>
      <c r="AB182" s="17">
        <f t="shared" si="9"/>
        <v>47.785833333560731</v>
      </c>
      <c r="AC182" s="9" t="s">
        <v>202</v>
      </c>
      <c r="AD182" s="9" t="str">
        <f t="shared" si="10"/>
        <v>(-)</v>
      </c>
      <c r="AE182" s="27" t="s">
        <v>0</v>
      </c>
      <c r="AF182" s="27">
        <f t="shared" si="11"/>
        <v>1</v>
      </c>
      <c r="AG182" s="1" t="s">
        <v>0</v>
      </c>
      <c r="AH182" s="1" t="s">
        <v>1131</v>
      </c>
      <c r="AI182" s="11" t="s">
        <v>364</v>
      </c>
    </row>
    <row r="183" spans="1:35" ht="14.55" customHeight="1" x14ac:dyDescent="0.35">
      <c r="A183" s="11">
        <v>1</v>
      </c>
      <c r="B183" s="11">
        <v>185</v>
      </c>
      <c r="C183" s="61">
        <v>55</v>
      </c>
      <c r="D183" s="9" t="s">
        <v>1127</v>
      </c>
      <c r="E183" s="2">
        <v>1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10">
        <v>44480.709027777797</v>
      </c>
      <c r="O183" s="10">
        <v>44493</v>
      </c>
      <c r="P183" s="31">
        <f t="shared" si="8"/>
        <v>13.290972222202981</v>
      </c>
      <c r="Q183" s="11" t="s">
        <v>0</v>
      </c>
      <c r="R183" s="11" t="s">
        <v>0</v>
      </c>
      <c r="S183" s="11" t="s">
        <v>190</v>
      </c>
      <c r="T183" s="11">
        <v>17106.5</v>
      </c>
      <c r="U183" s="2" t="s">
        <v>197</v>
      </c>
      <c r="V183" s="22">
        <v>44489.699062500003</v>
      </c>
      <c r="W183" s="22">
        <v>44491.488680555602</v>
      </c>
      <c r="X183" s="9" t="s">
        <v>1039</v>
      </c>
      <c r="Y183" s="11" t="s">
        <v>0</v>
      </c>
      <c r="Z183" s="11" t="s">
        <v>0</v>
      </c>
      <c r="AA183" s="11"/>
      <c r="AB183" s="17">
        <f t="shared" si="9"/>
        <v>42.950833334354684</v>
      </c>
      <c r="AC183" s="9" t="s">
        <v>202</v>
      </c>
      <c r="AD183" s="9" t="str">
        <f t="shared" si="10"/>
        <v>(-)</v>
      </c>
      <c r="AE183" s="27" t="s">
        <v>0</v>
      </c>
      <c r="AF183" s="27">
        <f t="shared" si="11"/>
        <v>1</v>
      </c>
      <c r="AG183" s="1" t="s">
        <v>0</v>
      </c>
      <c r="AH183" s="1" t="s">
        <v>1131</v>
      </c>
      <c r="AI183" s="11" t="s">
        <v>365</v>
      </c>
    </row>
    <row r="184" spans="1:35" ht="14.55" customHeight="1" x14ac:dyDescent="0.35">
      <c r="A184" s="11">
        <v>1</v>
      </c>
      <c r="B184" s="11">
        <v>186</v>
      </c>
      <c r="C184" s="61">
        <v>55</v>
      </c>
      <c r="D184" s="9" t="s">
        <v>1127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10">
        <v>44375.620138888902</v>
      </c>
      <c r="O184" s="10">
        <v>44383</v>
      </c>
      <c r="P184" s="31">
        <f t="shared" si="8"/>
        <v>8.3798611110978527</v>
      </c>
      <c r="Q184" s="11" t="s">
        <v>0</v>
      </c>
      <c r="R184" s="11" t="s">
        <v>0</v>
      </c>
      <c r="S184" s="11" t="s">
        <v>190</v>
      </c>
      <c r="T184" s="11">
        <v>8099.01</v>
      </c>
      <c r="U184" s="11" t="s">
        <v>195</v>
      </c>
      <c r="V184" s="22">
        <v>44379.490810185198</v>
      </c>
      <c r="W184" s="22">
        <v>44384.671643518501</v>
      </c>
      <c r="X184" s="9" t="s">
        <v>688</v>
      </c>
      <c r="Y184" s="11" t="s">
        <v>0</v>
      </c>
      <c r="Z184" s="11" t="s">
        <v>0</v>
      </c>
      <c r="AA184" s="11"/>
      <c r="AB184" s="17">
        <f t="shared" si="9"/>
        <v>124.33999999926891</v>
      </c>
      <c r="AC184" s="9" t="s">
        <v>202</v>
      </c>
      <c r="AD184" s="9">
        <f t="shared" si="10"/>
        <v>1</v>
      </c>
      <c r="AE184" s="27" t="s">
        <v>0</v>
      </c>
      <c r="AF184" s="27">
        <f t="shared" si="11"/>
        <v>2</v>
      </c>
      <c r="AG184" s="1">
        <v>1</v>
      </c>
      <c r="AH184" s="1" t="s">
        <v>1131</v>
      </c>
      <c r="AI184" s="11" t="s">
        <v>366</v>
      </c>
    </row>
    <row r="185" spans="1:35" ht="14.55" customHeight="1" x14ac:dyDescent="0.35">
      <c r="A185" s="11">
        <v>1</v>
      </c>
      <c r="B185" s="11">
        <v>187</v>
      </c>
      <c r="C185" s="61">
        <v>58</v>
      </c>
      <c r="D185" s="9" t="s">
        <v>1127</v>
      </c>
      <c r="E185" s="2">
        <v>1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10">
        <v>43990.596527777801</v>
      </c>
      <c r="O185" s="10">
        <v>44001</v>
      </c>
      <c r="P185" s="31">
        <f t="shared" si="8"/>
        <v>11.403472222198616</v>
      </c>
      <c r="Q185" s="11" t="s">
        <v>0</v>
      </c>
      <c r="R185" s="11" t="s">
        <v>0</v>
      </c>
      <c r="S185" s="11" t="s">
        <v>190</v>
      </c>
      <c r="T185" s="11">
        <v>13700.73</v>
      </c>
      <c r="U185" s="11" t="s">
        <v>195</v>
      </c>
      <c r="V185" s="22">
        <v>44000.468506944402</v>
      </c>
      <c r="W185" s="22">
        <v>44003.417986111097</v>
      </c>
      <c r="X185" s="9" t="s">
        <v>700</v>
      </c>
      <c r="Y185" s="11" t="s">
        <v>0</v>
      </c>
      <c r="Z185" s="11" t="s">
        <v>0</v>
      </c>
      <c r="AA185" s="11"/>
      <c r="AB185" s="17">
        <f t="shared" si="9"/>
        <v>70.787500000675209</v>
      </c>
      <c r="AC185" s="9" t="s">
        <v>202</v>
      </c>
      <c r="AD185" s="9">
        <f t="shared" si="10"/>
        <v>1</v>
      </c>
      <c r="AE185" s="27" t="s">
        <v>0</v>
      </c>
      <c r="AF185" s="27">
        <f t="shared" si="11"/>
        <v>3</v>
      </c>
      <c r="AG185" s="1">
        <v>2</v>
      </c>
      <c r="AH185" s="1" t="s">
        <v>1131</v>
      </c>
      <c r="AI185" s="11" t="s">
        <v>367</v>
      </c>
    </row>
    <row r="186" spans="1:35" ht="14.55" customHeight="1" x14ac:dyDescent="0.35">
      <c r="A186" s="11">
        <v>1</v>
      </c>
      <c r="B186" s="11">
        <v>188</v>
      </c>
      <c r="C186" s="61">
        <v>55</v>
      </c>
      <c r="D186" s="9" t="s">
        <v>1127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10">
        <v>44894.598611111098</v>
      </c>
      <c r="O186" s="10">
        <v>44902</v>
      </c>
      <c r="P186" s="31">
        <f t="shared" si="8"/>
        <v>8.4013888889021473</v>
      </c>
      <c r="Q186" s="11" t="s">
        <v>0</v>
      </c>
      <c r="R186" s="11" t="s">
        <v>0</v>
      </c>
      <c r="S186" s="11" t="s">
        <v>190</v>
      </c>
      <c r="T186" s="11">
        <v>13108.86</v>
      </c>
      <c r="U186" s="11" t="s">
        <v>194</v>
      </c>
      <c r="V186" s="22">
        <v>44900.508541666699</v>
      </c>
      <c r="W186" s="22">
        <v>44902.457268518498</v>
      </c>
      <c r="X186" s="9" t="s">
        <v>1039</v>
      </c>
      <c r="Y186" s="11" t="s">
        <v>0</v>
      </c>
      <c r="Z186" s="11" t="s">
        <v>0</v>
      </c>
      <c r="AA186" s="11"/>
      <c r="AB186" s="17">
        <f t="shared" si="9"/>
        <v>46.76944444316905</v>
      </c>
      <c r="AC186" s="9" t="s">
        <v>202</v>
      </c>
      <c r="AD186" s="9" t="str">
        <f t="shared" si="10"/>
        <v>(-)</v>
      </c>
      <c r="AE186" s="27" t="s">
        <v>0</v>
      </c>
      <c r="AF186" s="27">
        <f t="shared" si="11"/>
        <v>1</v>
      </c>
      <c r="AG186" s="1" t="s">
        <v>0</v>
      </c>
      <c r="AH186" s="1" t="s">
        <v>1131</v>
      </c>
      <c r="AI186" s="11" t="s">
        <v>368</v>
      </c>
    </row>
    <row r="187" spans="1:35" ht="14.55" customHeight="1" x14ac:dyDescent="0.35">
      <c r="A187" s="11">
        <v>1</v>
      </c>
      <c r="B187" s="11">
        <v>189</v>
      </c>
      <c r="C187" s="61">
        <v>56</v>
      </c>
      <c r="D187" s="9" t="s">
        <v>1127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10">
        <v>43965.390277777798</v>
      </c>
      <c r="O187" s="10">
        <v>43972</v>
      </c>
      <c r="P187" s="31">
        <f t="shared" si="8"/>
        <v>7.6097222222015262</v>
      </c>
      <c r="Q187" s="11" t="s">
        <v>0</v>
      </c>
      <c r="R187" s="11" t="s">
        <v>0</v>
      </c>
      <c r="S187" s="11" t="s">
        <v>190</v>
      </c>
      <c r="T187" s="11">
        <v>100170.88</v>
      </c>
      <c r="U187" s="11" t="s">
        <v>194</v>
      </c>
      <c r="V187" s="22">
        <v>43972.509594907402</v>
      </c>
      <c r="W187" s="22">
        <v>43974.4053472222</v>
      </c>
      <c r="X187" s="9" t="s">
        <v>1039</v>
      </c>
      <c r="Y187" s="11" t="s">
        <v>0</v>
      </c>
      <c r="Z187" s="11" t="s">
        <v>0</v>
      </c>
      <c r="AA187" s="11"/>
      <c r="AB187" s="17">
        <f t="shared" si="9"/>
        <v>45.498055555159226</v>
      </c>
      <c r="AC187" s="9" t="s">
        <v>202</v>
      </c>
      <c r="AD187" s="9" t="str">
        <f t="shared" si="10"/>
        <v>(-)</v>
      </c>
      <c r="AE187" s="27" t="s">
        <v>0</v>
      </c>
      <c r="AF187" s="27">
        <f t="shared" si="11"/>
        <v>1</v>
      </c>
      <c r="AG187" s="1" t="s">
        <v>0</v>
      </c>
      <c r="AH187" s="1" t="s">
        <v>1131</v>
      </c>
      <c r="AI187" s="11" t="s">
        <v>369</v>
      </c>
    </row>
    <row r="188" spans="1:35" ht="14.55" customHeight="1" x14ac:dyDescent="0.35">
      <c r="A188" s="11">
        <v>1</v>
      </c>
      <c r="B188" s="11">
        <v>190</v>
      </c>
      <c r="C188" s="61">
        <v>59</v>
      </c>
      <c r="D188" s="9" t="s">
        <v>1127</v>
      </c>
      <c r="E188" s="2">
        <v>0</v>
      </c>
      <c r="F188" s="2">
        <v>0</v>
      </c>
      <c r="G188" s="2">
        <v>0</v>
      </c>
      <c r="H188" s="2">
        <v>1</v>
      </c>
      <c r="I188" s="2">
        <v>1</v>
      </c>
      <c r="J188" s="2">
        <v>0</v>
      </c>
      <c r="K188" s="2">
        <v>1</v>
      </c>
      <c r="L188" s="2">
        <v>0</v>
      </c>
      <c r="M188" s="2">
        <v>0</v>
      </c>
      <c r="N188" s="10">
        <v>44712.986111111102</v>
      </c>
      <c r="O188" s="10">
        <v>44777</v>
      </c>
      <c r="P188" s="31">
        <f t="shared" si="8"/>
        <v>65.013888888897782</v>
      </c>
      <c r="Q188" s="11" t="s">
        <v>0</v>
      </c>
      <c r="R188" s="11" t="s">
        <v>0</v>
      </c>
      <c r="S188" s="11" t="s">
        <v>190</v>
      </c>
      <c r="T188" s="11">
        <v>395380.53</v>
      </c>
      <c r="U188" s="11" t="s">
        <v>194</v>
      </c>
      <c r="V188" s="22">
        <v>44749.541620370401</v>
      </c>
      <c r="W188" s="22">
        <v>44752.419016203698</v>
      </c>
      <c r="X188" s="9" t="s">
        <v>694</v>
      </c>
      <c r="Y188" s="11" t="s">
        <v>0</v>
      </c>
      <c r="Z188" s="11" t="s">
        <v>0</v>
      </c>
      <c r="AA188" s="11"/>
      <c r="AB188" s="17">
        <f t="shared" si="9"/>
        <v>69.057499999122228</v>
      </c>
      <c r="AC188" s="9" t="s">
        <v>202</v>
      </c>
      <c r="AD188" s="9">
        <f t="shared" si="10"/>
        <v>1</v>
      </c>
      <c r="AE188" s="27" t="s">
        <v>0</v>
      </c>
      <c r="AF188" s="27">
        <f t="shared" si="11"/>
        <v>2</v>
      </c>
      <c r="AG188" s="1">
        <v>1</v>
      </c>
      <c r="AH188" s="1" t="s">
        <v>1131</v>
      </c>
      <c r="AI188" s="11" t="s">
        <v>370</v>
      </c>
    </row>
    <row r="189" spans="1:35" ht="14.55" customHeight="1" x14ac:dyDescent="0.35">
      <c r="A189" s="11">
        <v>1</v>
      </c>
      <c r="B189" s="11">
        <v>191</v>
      </c>
      <c r="C189" s="61">
        <v>58</v>
      </c>
      <c r="D189" s="9" t="s">
        <v>1127</v>
      </c>
      <c r="E189" s="2">
        <v>0</v>
      </c>
      <c r="F189" s="2">
        <v>1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10">
        <v>44967.627083333296</v>
      </c>
      <c r="O189" s="10">
        <v>44973</v>
      </c>
      <c r="P189" s="31">
        <f t="shared" si="8"/>
        <v>6.3729166667035315</v>
      </c>
      <c r="Q189" s="11" t="s">
        <v>0</v>
      </c>
      <c r="R189" s="11" t="s">
        <v>0</v>
      </c>
      <c r="S189" s="11" t="s">
        <v>190</v>
      </c>
      <c r="T189" s="11">
        <v>7350.5</v>
      </c>
      <c r="U189" s="11" t="s">
        <v>195</v>
      </c>
      <c r="V189" s="22">
        <v>44971.694618055597</v>
      </c>
      <c r="W189" s="22">
        <v>44973.422974537003</v>
      </c>
      <c r="X189" s="9" t="s">
        <v>1039</v>
      </c>
      <c r="Y189" s="11" t="s">
        <v>0</v>
      </c>
      <c r="Z189" s="11" t="s">
        <v>0</v>
      </c>
      <c r="AA189" s="11"/>
      <c r="AB189" s="17">
        <f t="shared" si="9"/>
        <v>41.480555553745944</v>
      </c>
      <c r="AC189" s="9" t="s">
        <v>202</v>
      </c>
      <c r="AD189" s="9" t="str">
        <f t="shared" si="10"/>
        <v>(-)</v>
      </c>
      <c r="AE189" s="27" t="s">
        <v>0</v>
      </c>
      <c r="AF189" s="27">
        <f t="shared" si="11"/>
        <v>1</v>
      </c>
      <c r="AG189" s="1" t="s">
        <v>0</v>
      </c>
      <c r="AH189" s="1" t="s">
        <v>1131</v>
      </c>
      <c r="AI189" s="11" t="s">
        <v>371</v>
      </c>
    </row>
    <row r="190" spans="1:35" ht="14.55" customHeight="1" x14ac:dyDescent="0.35">
      <c r="A190" s="11">
        <v>1</v>
      </c>
      <c r="B190" s="11">
        <v>192</v>
      </c>
      <c r="C190" s="61">
        <v>55</v>
      </c>
      <c r="D190" s="9" t="s">
        <v>1127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10">
        <v>44074.607638888898</v>
      </c>
      <c r="O190" s="10">
        <v>44090</v>
      </c>
      <c r="P190" s="31">
        <f t="shared" si="8"/>
        <v>16.392361111102218</v>
      </c>
      <c r="Q190" s="11" t="s">
        <v>0</v>
      </c>
      <c r="R190" s="11" t="s">
        <v>0</v>
      </c>
      <c r="S190" s="11" t="s">
        <v>190</v>
      </c>
      <c r="T190" s="11">
        <v>48296.02</v>
      </c>
      <c r="U190" s="11" t="s">
        <v>195</v>
      </c>
      <c r="V190" s="22">
        <v>44077.520034722198</v>
      </c>
      <c r="W190" s="22">
        <v>44080.476388888899</v>
      </c>
      <c r="X190" s="9" t="s">
        <v>701</v>
      </c>
      <c r="Y190" s="11" t="s">
        <v>0</v>
      </c>
      <c r="Z190" s="11" t="s">
        <v>0</v>
      </c>
      <c r="AA190" s="11"/>
      <c r="AB190" s="17">
        <f t="shared" si="9"/>
        <v>70.952500000828877</v>
      </c>
      <c r="AC190" s="9" t="s">
        <v>202</v>
      </c>
      <c r="AD190" s="9">
        <f t="shared" si="10"/>
        <v>1</v>
      </c>
      <c r="AE190" s="27" t="s">
        <v>0</v>
      </c>
      <c r="AF190" s="27">
        <f t="shared" si="11"/>
        <v>3</v>
      </c>
      <c r="AG190" s="1">
        <v>3</v>
      </c>
      <c r="AH190" s="1" t="s">
        <v>1131</v>
      </c>
      <c r="AI190" s="11" t="s">
        <v>372</v>
      </c>
    </row>
    <row r="191" spans="1:35" ht="14.55" customHeight="1" x14ac:dyDescent="0.35">
      <c r="A191" s="11">
        <v>1</v>
      </c>
      <c r="B191" s="11">
        <v>193</v>
      </c>
      <c r="C191" s="61">
        <v>58</v>
      </c>
      <c r="D191" s="9" t="s">
        <v>1127</v>
      </c>
      <c r="E191" s="2">
        <v>1</v>
      </c>
      <c r="F191" s="2">
        <v>1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10">
        <v>44507.589583333298</v>
      </c>
      <c r="O191" s="10">
        <v>44513</v>
      </c>
      <c r="P191" s="31">
        <f t="shared" si="8"/>
        <v>6.4104166667020763</v>
      </c>
      <c r="Q191" s="11" t="s">
        <v>0</v>
      </c>
      <c r="R191" s="11" t="s">
        <v>0</v>
      </c>
      <c r="S191" s="11" t="s">
        <v>190</v>
      </c>
      <c r="T191" s="11">
        <v>10492.87</v>
      </c>
      <c r="U191" s="11" t="s">
        <v>194</v>
      </c>
      <c r="V191" s="22">
        <v>44509.443171296298</v>
      </c>
      <c r="W191" s="22">
        <v>44511.461574074099</v>
      </c>
      <c r="X191" s="9" t="s">
        <v>702</v>
      </c>
      <c r="Y191" s="11" t="s">
        <v>0</v>
      </c>
      <c r="Z191" s="11" t="s">
        <v>0</v>
      </c>
      <c r="AA191" s="11"/>
      <c r="AB191" s="17">
        <f t="shared" si="9"/>
        <v>48.441666667233221</v>
      </c>
      <c r="AC191" s="9" t="s">
        <v>202</v>
      </c>
      <c r="AD191" s="9">
        <v>0</v>
      </c>
      <c r="AE191" s="27" t="s">
        <v>0</v>
      </c>
      <c r="AF191" s="27">
        <f t="shared" si="11"/>
        <v>1</v>
      </c>
      <c r="AG191" s="1" t="s">
        <v>0</v>
      </c>
      <c r="AH191" s="1" t="s">
        <v>1131</v>
      </c>
      <c r="AI191" s="11" t="s">
        <v>373</v>
      </c>
    </row>
    <row r="192" spans="1:35" ht="14.55" customHeight="1" x14ac:dyDescent="0.35">
      <c r="A192" s="11">
        <v>1</v>
      </c>
      <c r="B192" s="11">
        <v>194</v>
      </c>
      <c r="C192" s="61">
        <v>58</v>
      </c>
      <c r="D192" s="9" t="s">
        <v>1127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  <c r="K192" s="2">
        <v>0</v>
      </c>
      <c r="L192" s="2">
        <v>0</v>
      </c>
      <c r="M192" s="2">
        <v>0</v>
      </c>
      <c r="N192" s="10">
        <v>44727.512499999997</v>
      </c>
      <c r="O192" s="10">
        <v>44784</v>
      </c>
      <c r="P192" s="31">
        <f t="shared" si="8"/>
        <v>57.48750000000291</v>
      </c>
      <c r="Q192" s="11" t="s">
        <v>0</v>
      </c>
      <c r="R192" s="11" t="s">
        <v>0</v>
      </c>
      <c r="S192" s="2" t="s">
        <v>190</v>
      </c>
      <c r="T192" s="11">
        <v>449388.09</v>
      </c>
      <c r="U192" s="11" t="s">
        <v>194</v>
      </c>
      <c r="V192" s="22">
        <v>44738.443101851903</v>
      </c>
      <c r="W192" s="22">
        <v>44740.408738425896</v>
      </c>
      <c r="X192" s="9" t="s">
        <v>1039</v>
      </c>
      <c r="Y192" s="11" t="s">
        <v>0</v>
      </c>
      <c r="Z192" s="11" t="s">
        <v>0</v>
      </c>
      <c r="AA192" s="11"/>
      <c r="AB192" s="17">
        <f t="shared" si="9"/>
        <v>47.17527777585201</v>
      </c>
      <c r="AC192" s="9" t="s">
        <v>202</v>
      </c>
      <c r="AD192" s="9" t="str">
        <f t="shared" si="10"/>
        <v>(-)</v>
      </c>
      <c r="AE192" s="27" t="s">
        <v>0</v>
      </c>
      <c r="AF192" s="27">
        <f t="shared" si="11"/>
        <v>1</v>
      </c>
      <c r="AG192" s="1" t="s">
        <v>0</v>
      </c>
      <c r="AH192" s="1" t="s">
        <v>1131</v>
      </c>
      <c r="AI192" s="11" t="s">
        <v>374</v>
      </c>
    </row>
    <row r="193" spans="1:35" ht="14.55" customHeight="1" x14ac:dyDescent="0.35">
      <c r="A193" s="11">
        <v>1</v>
      </c>
      <c r="B193" s="11">
        <v>195</v>
      </c>
      <c r="C193" s="61">
        <v>59</v>
      </c>
      <c r="D193" s="9" t="s">
        <v>1127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10">
        <v>44870.377083333296</v>
      </c>
      <c r="O193" s="10">
        <v>44874</v>
      </c>
      <c r="P193" s="31">
        <f t="shared" si="8"/>
        <v>4.6229166667035315</v>
      </c>
      <c r="Q193" s="11" t="s">
        <v>0</v>
      </c>
      <c r="R193" s="11" t="s">
        <v>0</v>
      </c>
      <c r="S193" s="2" t="s">
        <v>190</v>
      </c>
      <c r="T193" s="11">
        <v>7038.05</v>
      </c>
      <c r="U193" s="2" t="s">
        <v>194</v>
      </c>
      <c r="V193" s="22">
        <v>44873.691296296303</v>
      </c>
      <c r="W193" s="22">
        <v>44875.413680555597</v>
      </c>
      <c r="X193" s="9" t="s">
        <v>1039</v>
      </c>
      <c r="Y193" s="11" t="s">
        <v>0</v>
      </c>
      <c r="Z193" s="11" t="s">
        <v>0</v>
      </c>
      <c r="AA193" s="11"/>
      <c r="AB193" s="17">
        <f t="shared" si="9"/>
        <v>41.337222223053686</v>
      </c>
      <c r="AC193" s="9" t="s">
        <v>202</v>
      </c>
      <c r="AD193" s="9" t="str">
        <f t="shared" si="10"/>
        <v>(-)</v>
      </c>
      <c r="AE193" s="27" t="s">
        <v>0</v>
      </c>
      <c r="AF193" s="27">
        <f t="shared" si="11"/>
        <v>1</v>
      </c>
      <c r="AG193" s="1" t="s">
        <v>0</v>
      </c>
      <c r="AH193" s="1" t="s">
        <v>1131</v>
      </c>
      <c r="AI193" s="11" t="s">
        <v>211</v>
      </c>
    </row>
    <row r="194" spans="1:35" ht="14.55" customHeight="1" x14ac:dyDescent="0.35">
      <c r="A194" s="11">
        <v>1</v>
      </c>
      <c r="B194" s="11">
        <v>196</v>
      </c>
      <c r="C194" s="61">
        <v>58</v>
      </c>
      <c r="D194" s="9" t="s">
        <v>1127</v>
      </c>
      <c r="E194" s="2">
        <v>0</v>
      </c>
      <c r="F194" s="2">
        <v>1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10">
        <v>44484.604166666701</v>
      </c>
      <c r="O194" s="10">
        <v>44494</v>
      </c>
      <c r="P194" s="31">
        <f t="shared" si="8"/>
        <v>10.395833333299379</v>
      </c>
      <c r="Q194" s="11" t="s">
        <v>0</v>
      </c>
      <c r="R194" s="11" t="s">
        <v>0</v>
      </c>
      <c r="S194" s="11" t="s">
        <v>190</v>
      </c>
      <c r="T194" s="11">
        <v>16191.84</v>
      </c>
      <c r="U194" s="11" t="s">
        <v>194</v>
      </c>
      <c r="V194" s="22">
        <v>44488.503981481503</v>
      </c>
      <c r="W194" s="22">
        <v>44501.617291666698</v>
      </c>
      <c r="X194" s="9" t="s">
        <v>688</v>
      </c>
      <c r="Y194" s="11" t="s">
        <v>0</v>
      </c>
      <c r="Z194" s="11" t="s">
        <v>0</v>
      </c>
      <c r="AA194" s="11"/>
      <c r="AB194" s="17">
        <f t="shared" si="9"/>
        <v>314.71944444469409</v>
      </c>
      <c r="AC194" s="9" t="s">
        <v>202</v>
      </c>
      <c r="AD194" s="9">
        <f t="shared" si="10"/>
        <v>1</v>
      </c>
      <c r="AE194" s="27" t="s">
        <v>0</v>
      </c>
      <c r="AF194" s="27">
        <f t="shared" si="11"/>
        <v>2</v>
      </c>
      <c r="AG194" s="1">
        <v>1</v>
      </c>
      <c r="AH194" s="1" t="s">
        <v>1131</v>
      </c>
      <c r="AI194" s="11" t="s">
        <v>375</v>
      </c>
    </row>
    <row r="195" spans="1:35" ht="14.55" customHeight="1" x14ac:dyDescent="0.35">
      <c r="A195" s="11">
        <v>1</v>
      </c>
      <c r="B195" s="11">
        <v>197</v>
      </c>
      <c r="C195" s="61">
        <v>58</v>
      </c>
      <c r="D195" s="9" t="s">
        <v>1127</v>
      </c>
      <c r="E195" s="2">
        <v>0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10">
        <v>44875.636111111096</v>
      </c>
      <c r="O195" s="10">
        <v>44883</v>
      </c>
      <c r="P195" s="31">
        <f t="shared" ref="P195:P258" si="12">O195-N195+1</f>
        <v>8.3638888889036025</v>
      </c>
      <c r="Q195" s="11" t="s">
        <v>0</v>
      </c>
      <c r="R195" s="11" t="s">
        <v>0</v>
      </c>
      <c r="S195" s="2" t="s">
        <v>190</v>
      </c>
      <c r="T195" s="11">
        <v>10688.45</v>
      </c>
      <c r="U195" s="11" t="s">
        <v>197</v>
      </c>
      <c r="V195" s="22">
        <v>44880.630416666703</v>
      </c>
      <c r="W195" s="22">
        <v>44882.425636574102</v>
      </c>
      <c r="X195" s="9" t="s">
        <v>1039</v>
      </c>
      <c r="Y195" s="11" t="s">
        <v>0</v>
      </c>
      <c r="Z195" s="11" t="s">
        <v>0</v>
      </c>
      <c r="AA195" s="11"/>
      <c r="AB195" s="17">
        <f t="shared" ref="AB195:AB258" si="13">(W195-V195)*24</f>
        <v>43.085277777572628</v>
      </c>
      <c r="AC195" s="9" t="s">
        <v>202</v>
      </c>
      <c r="AD195" s="9" t="str">
        <f t="shared" ref="AD195:AD258" si="14">IF(X195="(-)","(-)",1)</f>
        <v>(-)</v>
      </c>
      <c r="AE195" s="27" t="s">
        <v>0</v>
      </c>
      <c r="AF195" s="27">
        <f t="shared" ref="AF195:AF258" si="15">IF(AG195="NA",1,IF(AG195=1,2,3))</f>
        <v>1</v>
      </c>
      <c r="AG195" s="1" t="s">
        <v>0</v>
      </c>
      <c r="AH195" s="1" t="s">
        <v>1131</v>
      </c>
      <c r="AI195" s="11" t="s">
        <v>376</v>
      </c>
    </row>
    <row r="196" spans="1:35" ht="14.55" customHeight="1" x14ac:dyDescent="0.35">
      <c r="A196" s="11">
        <v>1</v>
      </c>
      <c r="B196" s="11">
        <v>198</v>
      </c>
      <c r="C196" s="61">
        <v>58</v>
      </c>
      <c r="D196" s="9" t="s">
        <v>1127</v>
      </c>
      <c r="E196" s="2">
        <v>0</v>
      </c>
      <c r="F196" s="2">
        <v>1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10">
        <v>44028.588194444397</v>
      </c>
      <c r="O196" s="10">
        <v>44036</v>
      </c>
      <c r="P196" s="31">
        <f t="shared" si="12"/>
        <v>8.4118055556027684</v>
      </c>
      <c r="Q196" s="11" t="s">
        <v>0</v>
      </c>
      <c r="R196" s="11" t="s">
        <v>0</v>
      </c>
      <c r="S196" s="2" t="s">
        <v>190</v>
      </c>
      <c r="T196" s="11">
        <v>11238.69</v>
      </c>
      <c r="U196" s="11" t="s">
        <v>195</v>
      </c>
      <c r="V196" s="22">
        <v>44032.466342592597</v>
      </c>
      <c r="W196" s="22">
        <v>44034.448171296302</v>
      </c>
      <c r="X196" s="9" t="s">
        <v>1039</v>
      </c>
      <c r="Y196" s="11" t="s">
        <v>0</v>
      </c>
      <c r="Z196" s="11" t="s">
        <v>0</v>
      </c>
      <c r="AA196" s="11"/>
      <c r="AB196" s="17">
        <f t="shared" si="13"/>
        <v>47.56388888892252</v>
      </c>
      <c r="AC196" s="9" t="s">
        <v>202</v>
      </c>
      <c r="AD196" s="9" t="str">
        <f t="shared" si="14"/>
        <v>(-)</v>
      </c>
      <c r="AE196" s="27" t="s">
        <v>0</v>
      </c>
      <c r="AF196" s="27">
        <f t="shared" si="15"/>
        <v>1</v>
      </c>
      <c r="AG196" s="1" t="s">
        <v>0</v>
      </c>
      <c r="AH196" s="1" t="s">
        <v>1131</v>
      </c>
      <c r="AI196" s="11" t="s">
        <v>377</v>
      </c>
    </row>
    <row r="197" spans="1:35" ht="14.55" customHeight="1" x14ac:dyDescent="0.35">
      <c r="A197" s="11">
        <v>1</v>
      </c>
      <c r="B197" s="11">
        <v>199</v>
      </c>
      <c r="C197" s="61">
        <v>57</v>
      </c>
      <c r="D197" s="9" t="s">
        <v>1127</v>
      </c>
      <c r="E197" s="2">
        <v>0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10">
        <v>43908.598611111098</v>
      </c>
      <c r="O197" s="10">
        <v>43931</v>
      </c>
      <c r="P197" s="31">
        <f t="shared" si="12"/>
        <v>23.401388888902147</v>
      </c>
      <c r="Q197" s="11" t="s">
        <v>0</v>
      </c>
      <c r="R197" s="11" t="s">
        <v>0</v>
      </c>
      <c r="S197" s="11" t="s">
        <v>190</v>
      </c>
      <c r="T197" s="11">
        <v>47262.35</v>
      </c>
      <c r="U197" s="11" t="s">
        <v>194</v>
      </c>
      <c r="V197" s="22">
        <v>43910.453877314802</v>
      </c>
      <c r="W197" s="22">
        <v>43912.4079166667</v>
      </c>
      <c r="X197" s="9" t="s">
        <v>1039</v>
      </c>
      <c r="Y197" s="11" t="s">
        <v>0</v>
      </c>
      <c r="Z197" s="11" t="s">
        <v>0</v>
      </c>
      <c r="AA197" s="11"/>
      <c r="AB197" s="17">
        <f t="shared" si="13"/>
        <v>46.896944445557892</v>
      </c>
      <c r="AC197" s="9" t="s">
        <v>202</v>
      </c>
      <c r="AD197" s="9" t="str">
        <f t="shared" si="14"/>
        <v>(-)</v>
      </c>
      <c r="AE197" s="27" t="s">
        <v>0</v>
      </c>
      <c r="AF197" s="27">
        <f t="shared" si="15"/>
        <v>1</v>
      </c>
      <c r="AG197" s="1" t="s">
        <v>0</v>
      </c>
      <c r="AH197" s="1" t="s">
        <v>1131</v>
      </c>
      <c r="AI197" s="11" t="s">
        <v>378</v>
      </c>
    </row>
    <row r="198" spans="1:35" ht="14.55" customHeight="1" x14ac:dyDescent="0.35">
      <c r="A198" s="11">
        <v>1</v>
      </c>
      <c r="B198" s="11">
        <v>200</v>
      </c>
      <c r="C198" s="61">
        <v>59</v>
      </c>
      <c r="D198" s="9" t="s">
        <v>1127</v>
      </c>
      <c r="E198" s="2">
        <v>0</v>
      </c>
      <c r="F198" s="2">
        <v>1</v>
      </c>
      <c r="G198" s="2">
        <v>0</v>
      </c>
      <c r="H198" s="2">
        <v>1</v>
      </c>
      <c r="I198" s="2">
        <v>1</v>
      </c>
      <c r="J198" s="2">
        <v>0</v>
      </c>
      <c r="K198" s="2">
        <v>0</v>
      </c>
      <c r="L198" s="2">
        <v>0</v>
      </c>
      <c r="M198" s="2">
        <v>0</v>
      </c>
      <c r="N198" s="10">
        <v>44766.6027777778</v>
      </c>
      <c r="O198" s="10">
        <v>44772</v>
      </c>
      <c r="P198" s="31">
        <f t="shared" si="12"/>
        <v>6.397222222200071</v>
      </c>
      <c r="Q198" s="11" t="s">
        <v>0</v>
      </c>
      <c r="R198" s="11" t="s">
        <v>0</v>
      </c>
      <c r="S198" s="2" t="s">
        <v>190</v>
      </c>
      <c r="T198" s="11">
        <v>9294.89</v>
      </c>
      <c r="U198" s="11" t="s">
        <v>197</v>
      </c>
      <c r="V198" s="22">
        <v>44769.468692129602</v>
      </c>
      <c r="W198" s="22">
        <v>44771.3823148148</v>
      </c>
      <c r="X198" s="9" t="s">
        <v>1039</v>
      </c>
      <c r="Y198" s="11" t="s">
        <v>0</v>
      </c>
      <c r="Z198" s="11" t="s">
        <v>0</v>
      </c>
      <c r="AA198" s="11"/>
      <c r="AB198" s="17">
        <f t="shared" si="13"/>
        <v>45.926944444770925</v>
      </c>
      <c r="AC198" s="9" t="s">
        <v>202</v>
      </c>
      <c r="AD198" s="9" t="str">
        <f t="shared" si="14"/>
        <v>(-)</v>
      </c>
      <c r="AE198" s="27" t="s">
        <v>0</v>
      </c>
      <c r="AF198" s="27">
        <f t="shared" si="15"/>
        <v>1</v>
      </c>
      <c r="AG198" s="1" t="s">
        <v>0</v>
      </c>
      <c r="AH198" s="1" t="s">
        <v>1131</v>
      </c>
      <c r="AI198" s="11" t="s">
        <v>379</v>
      </c>
    </row>
    <row r="199" spans="1:35" ht="14.55" customHeight="1" x14ac:dyDescent="0.35">
      <c r="A199" s="11">
        <v>1</v>
      </c>
      <c r="B199" s="11">
        <v>201</v>
      </c>
      <c r="C199" s="61">
        <v>57</v>
      </c>
      <c r="D199" s="9" t="s">
        <v>1127</v>
      </c>
      <c r="E199" s="2">
        <v>0</v>
      </c>
      <c r="F199" s="2">
        <v>1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10">
        <v>44682.625694444403</v>
      </c>
      <c r="O199" s="10">
        <v>44692</v>
      </c>
      <c r="P199" s="31">
        <f t="shared" si="12"/>
        <v>10.374305555596948</v>
      </c>
      <c r="Q199" s="11" t="s">
        <v>0</v>
      </c>
      <c r="R199" s="11" t="s">
        <v>0</v>
      </c>
      <c r="S199" s="2" t="s">
        <v>190</v>
      </c>
      <c r="T199" s="11">
        <v>10870.88</v>
      </c>
      <c r="U199" s="11" t="s">
        <v>197</v>
      </c>
      <c r="V199" s="22">
        <v>44690.6491550926</v>
      </c>
      <c r="W199" s="22">
        <v>44692.396979166697</v>
      </c>
      <c r="X199" s="9" t="s">
        <v>1039</v>
      </c>
      <c r="Y199" s="11" t="s">
        <v>0</v>
      </c>
      <c r="Z199" s="11" t="s">
        <v>0</v>
      </c>
      <c r="AA199" s="11"/>
      <c r="AB199" s="17">
        <f t="shared" si="13"/>
        <v>41.947777778317686</v>
      </c>
      <c r="AC199" s="9" t="s">
        <v>202</v>
      </c>
      <c r="AD199" s="9" t="str">
        <f t="shared" si="14"/>
        <v>(-)</v>
      </c>
      <c r="AE199" s="27" t="s">
        <v>0</v>
      </c>
      <c r="AF199" s="27">
        <f t="shared" si="15"/>
        <v>1</v>
      </c>
      <c r="AG199" s="1" t="s">
        <v>0</v>
      </c>
      <c r="AH199" s="1" t="s">
        <v>1131</v>
      </c>
      <c r="AI199" s="11" t="s">
        <v>380</v>
      </c>
    </row>
    <row r="200" spans="1:35" ht="14.55" customHeight="1" x14ac:dyDescent="0.35">
      <c r="A200" s="11">
        <v>1</v>
      </c>
      <c r="B200" s="11">
        <v>202</v>
      </c>
      <c r="C200" s="61">
        <v>58</v>
      </c>
      <c r="D200" s="9" t="s">
        <v>1127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1</v>
      </c>
      <c r="K200" s="2">
        <v>0</v>
      </c>
      <c r="L200" s="2">
        <v>0</v>
      </c>
      <c r="M200" s="2">
        <v>0</v>
      </c>
      <c r="N200" s="10">
        <v>44538.618750000001</v>
      </c>
      <c r="O200" s="10">
        <v>44550</v>
      </c>
      <c r="P200" s="31">
        <f t="shared" si="12"/>
        <v>12.381249999998545</v>
      </c>
      <c r="Q200" s="11" t="s">
        <v>0</v>
      </c>
      <c r="R200" s="11" t="s">
        <v>0</v>
      </c>
      <c r="S200" s="11" t="s">
        <v>190</v>
      </c>
      <c r="T200" s="11">
        <v>12151.19</v>
      </c>
      <c r="U200" s="11" t="s">
        <v>197</v>
      </c>
      <c r="V200" s="22">
        <v>44544.642303240696</v>
      </c>
      <c r="W200" s="22">
        <v>44546.465266203697</v>
      </c>
      <c r="X200" s="9" t="s">
        <v>1039</v>
      </c>
      <c r="Y200" s="11" t="s">
        <v>0</v>
      </c>
      <c r="Z200" s="11" t="s">
        <v>0</v>
      </c>
      <c r="AA200" s="11"/>
      <c r="AB200" s="17">
        <f t="shared" si="13"/>
        <v>43.751111112011131</v>
      </c>
      <c r="AC200" s="9" t="s">
        <v>202</v>
      </c>
      <c r="AD200" s="9" t="str">
        <f t="shared" si="14"/>
        <v>(-)</v>
      </c>
      <c r="AE200" s="27" t="s">
        <v>0</v>
      </c>
      <c r="AF200" s="27">
        <f t="shared" si="15"/>
        <v>1</v>
      </c>
      <c r="AG200" s="1" t="s">
        <v>0</v>
      </c>
      <c r="AH200" s="1" t="s">
        <v>1131</v>
      </c>
      <c r="AI200" s="11" t="s">
        <v>381</v>
      </c>
    </row>
    <row r="201" spans="1:35" ht="14.55" customHeight="1" x14ac:dyDescent="0.35">
      <c r="A201" s="11">
        <v>1</v>
      </c>
      <c r="B201" s="11">
        <v>203</v>
      </c>
      <c r="C201" s="61">
        <v>56</v>
      </c>
      <c r="D201" s="9" t="s">
        <v>1127</v>
      </c>
      <c r="E201" s="2">
        <v>0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10">
        <v>44407.590972222199</v>
      </c>
      <c r="O201" s="10">
        <v>44419</v>
      </c>
      <c r="P201" s="31">
        <f t="shared" si="12"/>
        <v>12.409027777801384</v>
      </c>
      <c r="Q201" s="11" t="s">
        <v>0</v>
      </c>
      <c r="R201" s="11" t="s">
        <v>0</v>
      </c>
      <c r="S201" s="2" t="s">
        <v>190</v>
      </c>
      <c r="T201" s="11">
        <v>10460.209999999999</v>
      </c>
      <c r="U201" s="11" t="s">
        <v>195</v>
      </c>
      <c r="V201" s="22">
        <v>44413.636053240698</v>
      </c>
      <c r="W201" s="22">
        <v>44417.745763888903</v>
      </c>
      <c r="X201" s="9" t="s">
        <v>702</v>
      </c>
      <c r="Y201" s="11" t="s">
        <v>0</v>
      </c>
      <c r="Z201" s="11" t="s">
        <v>0</v>
      </c>
      <c r="AA201" s="11"/>
      <c r="AB201" s="17">
        <f t="shared" si="13"/>
        <v>98.633055556914769</v>
      </c>
      <c r="AC201" s="9" t="s">
        <v>202</v>
      </c>
      <c r="AD201" s="9">
        <v>0</v>
      </c>
      <c r="AE201" s="27" t="s">
        <v>0</v>
      </c>
      <c r="AF201" s="27">
        <f t="shared" si="15"/>
        <v>1</v>
      </c>
      <c r="AG201" s="1" t="s">
        <v>0</v>
      </c>
      <c r="AH201" s="1" t="s">
        <v>1131</v>
      </c>
      <c r="AI201" s="11" t="s">
        <v>382</v>
      </c>
    </row>
    <row r="202" spans="1:35" ht="14.55" customHeight="1" x14ac:dyDescent="0.35">
      <c r="A202" s="11">
        <v>1</v>
      </c>
      <c r="B202" s="11">
        <v>204</v>
      </c>
      <c r="C202" s="61">
        <v>59</v>
      </c>
      <c r="D202" s="9" t="s">
        <v>1127</v>
      </c>
      <c r="E202" s="2">
        <v>0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10">
        <v>44960.595138888901</v>
      </c>
      <c r="O202" s="10">
        <v>44979</v>
      </c>
      <c r="P202" s="31">
        <f t="shared" si="12"/>
        <v>19.404861111099308</v>
      </c>
      <c r="Q202" s="11" t="s">
        <v>0</v>
      </c>
      <c r="R202" s="11" t="s">
        <v>0</v>
      </c>
      <c r="S202" s="11" t="s">
        <v>190</v>
      </c>
      <c r="T202" s="11">
        <v>33149.160000000003</v>
      </c>
      <c r="U202" s="11" t="s">
        <v>194</v>
      </c>
      <c r="V202" s="22">
        <v>44971.694780092599</v>
      </c>
      <c r="W202" s="22">
        <v>44973.422974537003</v>
      </c>
      <c r="X202" s="9" t="s">
        <v>1039</v>
      </c>
      <c r="Y202" s="11" t="s">
        <v>0</v>
      </c>
      <c r="Z202" s="11" t="s">
        <v>0</v>
      </c>
      <c r="AA202" s="11"/>
      <c r="AB202" s="17">
        <f t="shared" si="13"/>
        <v>41.476666665694211</v>
      </c>
      <c r="AC202" s="9" t="s">
        <v>202</v>
      </c>
      <c r="AD202" s="9" t="str">
        <f t="shared" si="14"/>
        <v>(-)</v>
      </c>
      <c r="AE202" s="27" t="s">
        <v>0</v>
      </c>
      <c r="AF202" s="27">
        <f t="shared" si="15"/>
        <v>1</v>
      </c>
      <c r="AG202" s="1" t="s">
        <v>0</v>
      </c>
      <c r="AH202" s="1" t="s">
        <v>1131</v>
      </c>
      <c r="AI202" s="11" t="s">
        <v>383</v>
      </c>
    </row>
    <row r="203" spans="1:35" ht="14.55" customHeight="1" x14ac:dyDescent="0.35">
      <c r="A203" s="11">
        <v>1</v>
      </c>
      <c r="B203" s="11">
        <v>205</v>
      </c>
      <c r="C203" s="61">
        <v>56</v>
      </c>
      <c r="D203" s="9" t="s">
        <v>1127</v>
      </c>
      <c r="E203" s="2">
        <v>0</v>
      </c>
      <c r="F203" s="2">
        <v>1</v>
      </c>
      <c r="G203" s="2">
        <v>0</v>
      </c>
      <c r="H203" s="2">
        <v>1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10">
        <v>44394.444444444402</v>
      </c>
      <c r="O203" s="10">
        <v>44410</v>
      </c>
      <c r="P203" s="31">
        <f t="shared" si="12"/>
        <v>16.555555555598403</v>
      </c>
      <c r="Q203" s="11" t="s">
        <v>0</v>
      </c>
      <c r="R203" s="11" t="s">
        <v>0</v>
      </c>
      <c r="S203" s="11" t="s">
        <v>190</v>
      </c>
      <c r="T203" s="11">
        <v>104786.79</v>
      </c>
      <c r="U203" s="2" t="s">
        <v>197</v>
      </c>
      <c r="V203" s="22">
        <v>44396.507025462997</v>
      </c>
      <c r="W203" s="22">
        <v>44398.461851851898</v>
      </c>
      <c r="X203" s="9" t="s">
        <v>1039</v>
      </c>
      <c r="Y203" s="11" t="s">
        <v>0</v>
      </c>
      <c r="Z203" s="11" t="s">
        <v>0</v>
      </c>
      <c r="AA203" s="11"/>
      <c r="AB203" s="17">
        <f t="shared" si="13"/>
        <v>46.915833333623596</v>
      </c>
      <c r="AC203" s="9" t="s">
        <v>202</v>
      </c>
      <c r="AD203" s="9" t="str">
        <f t="shared" si="14"/>
        <v>(-)</v>
      </c>
      <c r="AE203" s="27" t="s">
        <v>0</v>
      </c>
      <c r="AF203" s="27">
        <f t="shared" si="15"/>
        <v>1</v>
      </c>
      <c r="AG203" s="1" t="s">
        <v>0</v>
      </c>
      <c r="AH203" s="1" t="s">
        <v>1131</v>
      </c>
      <c r="AI203" s="11" t="s">
        <v>384</v>
      </c>
    </row>
    <row r="204" spans="1:35" ht="14.55" customHeight="1" x14ac:dyDescent="0.35">
      <c r="A204" s="11">
        <v>1</v>
      </c>
      <c r="B204" s="11">
        <v>206</v>
      </c>
      <c r="C204" s="61">
        <v>57</v>
      </c>
      <c r="D204" s="9" t="s">
        <v>1127</v>
      </c>
      <c r="E204" s="2">
        <v>0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10">
        <v>44769.595833333296</v>
      </c>
      <c r="O204" s="10">
        <v>44775</v>
      </c>
      <c r="P204" s="31">
        <f t="shared" si="12"/>
        <v>6.4041666667035315</v>
      </c>
      <c r="Q204" s="11" t="s">
        <v>0</v>
      </c>
      <c r="R204" s="11" t="s">
        <v>0</v>
      </c>
      <c r="S204" s="2" t="s">
        <v>190</v>
      </c>
      <c r="T204" s="11">
        <v>6690.94</v>
      </c>
      <c r="U204" s="11" t="s">
        <v>197</v>
      </c>
      <c r="V204" s="22">
        <v>44774.485891203702</v>
      </c>
      <c r="W204" s="22">
        <v>44776.434930555602</v>
      </c>
      <c r="X204" s="9" t="s">
        <v>1039</v>
      </c>
      <c r="Y204" s="11" t="s">
        <v>0</v>
      </c>
      <c r="Z204" s="11" t="s">
        <v>0</v>
      </c>
      <c r="AA204" s="11"/>
      <c r="AB204" s="17">
        <f t="shared" si="13"/>
        <v>46.776944445620757</v>
      </c>
      <c r="AC204" s="9" t="s">
        <v>202</v>
      </c>
      <c r="AD204" s="9" t="str">
        <f t="shared" si="14"/>
        <v>(-)</v>
      </c>
      <c r="AE204" s="27" t="s">
        <v>0</v>
      </c>
      <c r="AF204" s="27">
        <f t="shared" si="15"/>
        <v>1</v>
      </c>
      <c r="AG204" s="1" t="s">
        <v>0</v>
      </c>
      <c r="AH204" s="1" t="s">
        <v>1131</v>
      </c>
      <c r="AI204" s="11" t="s">
        <v>385</v>
      </c>
    </row>
    <row r="205" spans="1:35" ht="14.55" customHeight="1" x14ac:dyDescent="0.35">
      <c r="A205" s="11">
        <v>1</v>
      </c>
      <c r="B205" s="11">
        <v>207</v>
      </c>
      <c r="C205" s="61">
        <v>59</v>
      </c>
      <c r="D205" s="9" t="s">
        <v>1127</v>
      </c>
      <c r="E205" s="2">
        <v>0</v>
      </c>
      <c r="F205" s="2">
        <v>1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10">
        <v>44441.631249999999</v>
      </c>
      <c r="O205" s="10">
        <v>44449</v>
      </c>
      <c r="P205" s="31">
        <f t="shared" si="12"/>
        <v>8.3687500000014552</v>
      </c>
      <c r="Q205" s="11" t="s">
        <v>0</v>
      </c>
      <c r="R205" s="11" t="s">
        <v>0</v>
      </c>
      <c r="S205" s="11" t="s">
        <v>190</v>
      </c>
      <c r="T205" s="11">
        <v>11008.55</v>
      </c>
      <c r="U205" s="11" t="s">
        <v>194</v>
      </c>
      <c r="V205" s="22">
        <v>44448.540844907402</v>
      </c>
      <c r="W205" s="22">
        <v>44450.573761574102</v>
      </c>
      <c r="X205" s="9" t="s">
        <v>686</v>
      </c>
      <c r="Y205" s="11" t="s">
        <v>0</v>
      </c>
      <c r="Z205" s="11" t="s">
        <v>0</v>
      </c>
      <c r="AA205" s="11"/>
      <c r="AB205" s="17">
        <f t="shared" si="13"/>
        <v>48.790000000793952</v>
      </c>
      <c r="AC205" s="9" t="s">
        <v>202</v>
      </c>
      <c r="AD205" s="9">
        <f t="shared" si="14"/>
        <v>1</v>
      </c>
      <c r="AE205" s="27" t="s">
        <v>0</v>
      </c>
      <c r="AF205" s="27">
        <f t="shared" si="15"/>
        <v>2</v>
      </c>
      <c r="AG205" s="1">
        <v>1</v>
      </c>
      <c r="AH205" s="1" t="s">
        <v>1131</v>
      </c>
      <c r="AI205" s="11" t="s">
        <v>386</v>
      </c>
    </row>
    <row r="206" spans="1:35" ht="14.55" customHeight="1" x14ac:dyDescent="0.35">
      <c r="A206" s="11">
        <v>1</v>
      </c>
      <c r="B206" s="11">
        <v>208</v>
      </c>
      <c r="C206" s="61">
        <v>57</v>
      </c>
      <c r="D206" s="9" t="s">
        <v>1127</v>
      </c>
      <c r="E206" s="2">
        <v>0</v>
      </c>
      <c r="F206" s="2">
        <v>1</v>
      </c>
      <c r="G206" s="2">
        <v>0</v>
      </c>
      <c r="H206" s="2">
        <v>0</v>
      </c>
      <c r="I206" s="2">
        <v>1</v>
      </c>
      <c r="J206" s="2">
        <v>0</v>
      </c>
      <c r="K206" s="2">
        <v>0</v>
      </c>
      <c r="L206" s="2">
        <v>0</v>
      </c>
      <c r="M206" s="2">
        <v>0</v>
      </c>
      <c r="N206" s="10">
        <v>44874.695138888899</v>
      </c>
      <c r="O206" s="10">
        <v>44881</v>
      </c>
      <c r="P206" s="31">
        <f t="shared" si="12"/>
        <v>7.3048611111007631</v>
      </c>
      <c r="Q206" s="11" t="s">
        <v>0</v>
      </c>
      <c r="R206" s="11" t="s">
        <v>0</v>
      </c>
      <c r="S206" s="2" t="s">
        <v>190</v>
      </c>
      <c r="T206" s="11">
        <v>8075.58</v>
      </c>
      <c r="U206" s="11" t="s">
        <v>197</v>
      </c>
      <c r="V206" s="22">
        <v>44879.5213194444</v>
      </c>
      <c r="W206" s="22">
        <v>44881.404513888898</v>
      </c>
      <c r="X206" s="9" t="s">
        <v>1039</v>
      </c>
      <c r="Y206" s="11" t="s">
        <v>0</v>
      </c>
      <c r="Z206" s="11" t="s">
        <v>0</v>
      </c>
      <c r="AA206" s="11"/>
      <c r="AB206" s="17">
        <f t="shared" si="13"/>
        <v>45.19666666793637</v>
      </c>
      <c r="AC206" s="9" t="s">
        <v>202</v>
      </c>
      <c r="AD206" s="9" t="str">
        <f t="shared" si="14"/>
        <v>(-)</v>
      </c>
      <c r="AE206" s="27" t="s">
        <v>0</v>
      </c>
      <c r="AF206" s="27">
        <f t="shared" si="15"/>
        <v>1</v>
      </c>
      <c r="AG206" s="1" t="s">
        <v>0</v>
      </c>
      <c r="AH206" s="1" t="s">
        <v>1131</v>
      </c>
      <c r="AI206" s="11" t="s">
        <v>387</v>
      </c>
    </row>
    <row r="207" spans="1:35" ht="14.55" customHeight="1" x14ac:dyDescent="0.35">
      <c r="A207" s="11">
        <v>1</v>
      </c>
      <c r="B207" s="11">
        <v>209</v>
      </c>
      <c r="C207" s="61">
        <v>59</v>
      </c>
      <c r="D207" s="9" t="s">
        <v>1127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10">
        <v>44851.633333333302</v>
      </c>
      <c r="O207" s="10">
        <v>44860</v>
      </c>
      <c r="P207" s="31">
        <f t="shared" si="12"/>
        <v>9.3666666666977108</v>
      </c>
      <c r="Q207" s="11" t="s">
        <v>0</v>
      </c>
      <c r="R207" s="11" t="s">
        <v>0</v>
      </c>
      <c r="S207" s="11" t="s">
        <v>190</v>
      </c>
      <c r="T207" s="11">
        <v>10850.39</v>
      </c>
      <c r="U207" s="11" t="s">
        <v>195</v>
      </c>
      <c r="V207" s="22">
        <v>44855.490891203699</v>
      </c>
      <c r="W207" s="22">
        <v>44859.379467592596</v>
      </c>
      <c r="X207" s="9" t="s">
        <v>686</v>
      </c>
      <c r="Y207" s="11" t="s">
        <v>0</v>
      </c>
      <c r="Z207" s="11" t="s">
        <v>0</v>
      </c>
      <c r="AA207" s="11"/>
      <c r="AB207" s="17">
        <f t="shared" si="13"/>
        <v>93.325833333539777</v>
      </c>
      <c r="AC207" s="9" t="s">
        <v>202</v>
      </c>
      <c r="AD207" s="9">
        <f t="shared" si="14"/>
        <v>1</v>
      </c>
      <c r="AE207" s="27" t="s">
        <v>0</v>
      </c>
      <c r="AF207" s="27">
        <f t="shared" si="15"/>
        <v>2</v>
      </c>
      <c r="AG207" s="1">
        <v>1</v>
      </c>
      <c r="AH207" s="1" t="s">
        <v>1131</v>
      </c>
      <c r="AI207" s="11" t="s">
        <v>388</v>
      </c>
    </row>
    <row r="208" spans="1:35" ht="14.55" customHeight="1" x14ac:dyDescent="0.35">
      <c r="A208" s="11">
        <v>1</v>
      </c>
      <c r="B208" s="11">
        <v>210</v>
      </c>
      <c r="C208" s="61">
        <v>56</v>
      </c>
      <c r="D208" s="9" t="s">
        <v>1127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10">
        <v>44189.694444444402</v>
      </c>
      <c r="O208" s="10">
        <v>44196</v>
      </c>
      <c r="P208" s="31">
        <f t="shared" si="12"/>
        <v>7.3055555555984029</v>
      </c>
      <c r="Q208" s="11" t="s">
        <v>0</v>
      </c>
      <c r="R208" s="11" t="s">
        <v>0</v>
      </c>
      <c r="S208" s="11" t="s">
        <v>190</v>
      </c>
      <c r="T208" s="11">
        <v>5015.82</v>
      </c>
      <c r="U208" s="11" t="s">
        <v>194</v>
      </c>
      <c r="V208" s="22">
        <v>44194.695648148103</v>
      </c>
      <c r="W208" s="22">
        <v>44196.402858796297</v>
      </c>
      <c r="X208" s="9" t="s">
        <v>1039</v>
      </c>
      <c r="Y208" s="11" t="s">
        <v>0</v>
      </c>
      <c r="Z208" s="11" t="s">
        <v>0</v>
      </c>
      <c r="AA208" s="11"/>
      <c r="AB208" s="17">
        <f t="shared" si="13"/>
        <v>40.973055556649342</v>
      </c>
      <c r="AC208" s="9" t="s">
        <v>202</v>
      </c>
      <c r="AD208" s="9" t="str">
        <f t="shared" si="14"/>
        <v>(-)</v>
      </c>
      <c r="AE208" s="27" t="s">
        <v>0</v>
      </c>
      <c r="AF208" s="27">
        <f t="shared" si="15"/>
        <v>1</v>
      </c>
      <c r="AG208" s="1" t="s">
        <v>0</v>
      </c>
      <c r="AH208" s="1" t="s">
        <v>1131</v>
      </c>
      <c r="AI208" s="11" t="s">
        <v>211</v>
      </c>
    </row>
    <row r="209" spans="1:35" ht="14.55" customHeight="1" x14ac:dyDescent="0.35">
      <c r="A209" s="11">
        <v>1</v>
      </c>
      <c r="B209" s="11">
        <v>211</v>
      </c>
      <c r="C209" s="61">
        <v>59</v>
      </c>
      <c r="D209" s="9" t="s">
        <v>1127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10">
        <v>44694.588888888902</v>
      </c>
      <c r="O209" s="10">
        <v>44705</v>
      </c>
      <c r="P209" s="31">
        <f t="shared" si="12"/>
        <v>11.411111111097853</v>
      </c>
      <c r="Q209" s="11" t="s">
        <v>0</v>
      </c>
      <c r="R209" s="11" t="s">
        <v>0</v>
      </c>
      <c r="S209" s="11" t="s">
        <v>190</v>
      </c>
      <c r="T209" s="11">
        <v>9106.32</v>
      </c>
      <c r="U209" s="11" t="s">
        <v>194</v>
      </c>
      <c r="V209" s="22">
        <v>44699.634872685201</v>
      </c>
      <c r="W209" s="22">
        <v>44701.425717592603</v>
      </c>
      <c r="X209" s="9" t="s">
        <v>1039</v>
      </c>
      <c r="Y209" s="11" t="s">
        <v>0</v>
      </c>
      <c r="Z209" s="11" t="s">
        <v>0</v>
      </c>
      <c r="AA209" s="11"/>
      <c r="AB209" s="17">
        <f t="shared" si="13"/>
        <v>42.980277777649462</v>
      </c>
      <c r="AC209" s="9" t="s">
        <v>202</v>
      </c>
      <c r="AD209" s="9" t="str">
        <f t="shared" si="14"/>
        <v>(-)</v>
      </c>
      <c r="AE209" s="27" t="s">
        <v>0</v>
      </c>
      <c r="AF209" s="27">
        <f t="shared" si="15"/>
        <v>1</v>
      </c>
      <c r="AG209" s="1" t="s">
        <v>0</v>
      </c>
      <c r="AH209" s="1" t="s">
        <v>1131</v>
      </c>
      <c r="AI209" s="11" t="s">
        <v>389</v>
      </c>
    </row>
    <row r="210" spans="1:35" ht="14.55" customHeight="1" x14ac:dyDescent="0.35">
      <c r="A210" s="11">
        <v>1</v>
      </c>
      <c r="B210" s="11">
        <v>212</v>
      </c>
      <c r="C210" s="61">
        <v>55</v>
      </c>
      <c r="D210" s="9" t="s">
        <v>1127</v>
      </c>
      <c r="E210" s="2">
        <v>0</v>
      </c>
      <c r="F210" s="2">
        <v>1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10">
        <v>44954.399305555598</v>
      </c>
      <c r="O210" s="10">
        <v>44964</v>
      </c>
      <c r="P210" s="31">
        <f t="shared" si="12"/>
        <v>10.600694444401597</v>
      </c>
      <c r="Q210" s="11" t="s">
        <v>0</v>
      </c>
      <c r="R210" s="11" t="s">
        <v>0</v>
      </c>
      <c r="S210" s="11" t="s">
        <v>190</v>
      </c>
      <c r="T210" s="11">
        <v>44487.19</v>
      </c>
      <c r="U210" s="11" t="s">
        <v>197</v>
      </c>
      <c r="V210" s="22">
        <v>44959.558946759302</v>
      </c>
      <c r="W210" s="22">
        <v>44961.576724537001</v>
      </c>
      <c r="X210" s="9" t="s">
        <v>1039</v>
      </c>
      <c r="Y210" s="11" t="s">
        <v>0</v>
      </c>
      <c r="Z210" s="11" t="s">
        <v>0</v>
      </c>
      <c r="AA210" s="11"/>
      <c r="AB210" s="17">
        <f t="shared" si="13"/>
        <v>48.42666666477453</v>
      </c>
      <c r="AC210" s="9" t="s">
        <v>202</v>
      </c>
      <c r="AD210" s="9" t="str">
        <f t="shared" si="14"/>
        <v>(-)</v>
      </c>
      <c r="AE210" s="27" t="s">
        <v>0</v>
      </c>
      <c r="AF210" s="27">
        <f t="shared" si="15"/>
        <v>1</v>
      </c>
      <c r="AG210" s="1" t="s">
        <v>0</v>
      </c>
      <c r="AH210" s="1" t="s">
        <v>1131</v>
      </c>
      <c r="AI210" s="16" t="s">
        <v>295</v>
      </c>
    </row>
    <row r="211" spans="1:35" ht="14.55" customHeight="1" x14ac:dyDescent="0.35">
      <c r="A211" s="11">
        <v>1</v>
      </c>
      <c r="B211" s="11">
        <v>213</v>
      </c>
      <c r="C211" s="61">
        <v>56</v>
      </c>
      <c r="D211" s="9" t="s">
        <v>1127</v>
      </c>
      <c r="E211" s="2">
        <v>0</v>
      </c>
      <c r="F211" s="2">
        <v>1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10">
        <v>44421.670833333301</v>
      </c>
      <c r="O211" s="10">
        <v>44427</v>
      </c>
      <c r="P211" s="31">
        <f t="shared" si="12"/>
        <v>6.3291666666991659</v>
      </c>
      <c r="Q211" s="11" t="s">
        <v>0</v>
      </c>
      <c r="R211" s="11" t="s">
        <v>0</v>
      </c>
      <c r="S211" s="11" t="s">
        <v>190</v>
      </c>
      <c r="T211" s="11">
        <v>8191.14</v>
      </c>
      <c r="U211" s="11" t="s">
        <v>195</v>
      </c>
      <c r="V211" s="22">
        <v>44424.577997685199</v>
      </c>
      <c r="W211" s="22">
        <v>44426.417268518497</v>
      </c>
      <c r="X211" s="9" t="s">
        <v>1039</v>
      </c>
      <c r="Y211" s="11" t="s">
        <v>0</v>
      </c>
      <c r="Z211" s="11" t="s">
        <v>0</v>
      </c>
      <c r="AA211" s="11"/>
      <c r="AB211" s="17">
        <f t="shared" si="13"/>
        <v>44.142499999143183</v>
      </c>
      <c r="AC211" s="9" t="s">
        <v>202</v>
      </c>
      <c r="AD211" s="9" t="str">
        <f t="shared" si="14"/>
        <v>(-)</v>
      </c>
      <c r="AE211" s="27" t="s">
        <v>0</v>
      </c>
      <c r="AF211" s="27">
        <f t="shared" si="15"/>
        <v>1</v>
      </c>
      <c r="AG211" s="1" t="s">
        <v>0</v>
      </c>
      <c r="AH211" s="1" t="s">
        <v>1131</v>
      </c>
      <c r="AI211" s="11" t="s">
        <v>390</v>
      </c>
    </row>
    <row r="212" spans="1:35" ht="14.55" customHeight="1" x14ac:dyDescent="0.35">
      <c r="A212" s="11">
        <v>1</v>
      </c>
      <c r="B212" s="11">
        <v>214</v>
      </c>
      <c r="C212" s="61">
        <v>59</v>
      </c>
      <c r="D212" s="9" t="s">
        <v>1127</v>
      </c>
      <c r="E212" s="2">
        <v>1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10">
        <v>44985.543055555601</v>
      </c>
      <c r="O212" s="10">
        <v>44996</v>
      </c>
      <c r="P212" s="31">
        <f t="shared" si="12"/>
        <v>11.456944444398687</v>
      </c>
      <c r="Q212" s="11" t="s">
        <v>0</v>
      </c>
      <c r="R212" s="11" t="s">
        <v>0</v>
      </c>
      <c r="S212" s="11" t="s">
        <v>190</v>
      </c>
      <c r="T212" s="11">
        <v>29443.43</v>
      </c>
      <c r="U212" s="11" t="s">
        <v>195</v>
      </c>
      <c r="V212" s="22">
        <v>44986.496956018498</v>
      </c>
      <c r="W212" s="22">
        <v>44988.419918981497</v>
      </c>
      <c r="X212" s="9" t="s">
        <v>1039</v>
      </c>
      <c r="Y212" s="11" t="s">
        <v>0</v>
      </c>
      <c r="Z212" s="11" t="s">
        <v>0</v>
      </c>
      <c r="AA212" s="11"/>
      <c r="AB212" s="17">
        <f t="shared" si="13"/>
        <v>46.151111111976206</v>
      </c>
      <c r="AC212" s="9" t="s">
        <v>202</v>
      </c>
      <c r="AD212" s="9" t="str">
        <f t="shared" si="14"/>
        <v>(-)</v>
      </c>
      <c r="AE212" s="27" t="s">
        <v>0</v>
      </c>
      <c r="AF212" s="27">
        <f t="shared" si="15"/>
        <v>1</v>
      </c>
      <c r="AG212" s="1" t="s">
        <v>0</v>
      </c>
      <c r="AH212" s="1" t="s">
        <v>1131</v>
      </c>
      <c r="AI212" s="11" t="s">
        <v>391</v>
      </c>
    </row>
    <row r="213" spans="1:35" ht="14.55" customHeight="1" x14ac:dyDescent="0.35">
      <c r="A213" s="11">
        <v>1</v>
      </c>
      <c r="B213" s="11">
        <v>215</v>
      </c>
      <c r="C213" s="61">
        <v>55</v>
      </c>
      <c r="D213" s="9" t="s">
        <v>1127</v>
      </c>
      <c r="E213" s="2">
        <v>0</v>
      </c>
      <c r="F213" s="2">
        <v>1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10">
        <v>44701.863888888904</v>
      </c>
      <c r="O213" s="10">
        <v>44733</v>
      </c>
      <c r="P213" s="31">
        <f t="shared" si="12"/>
        <v>32.136111111096398</v>
      </c>
      <c r="Q213" s="11" t="s">
        <v>0</v>
      </c>
      <c r="R213" s="11" t="s">
        <v>0</v>
      </c>
      <c r="S213" s="2" t="s">
        <v>190</v>
      </c>
      <c r="T213" s="11">
        <v>124435.67</v>
      </c>
      <c r="U213" s="2" t="s">
        <v>197</v>
      </c>
      <c r="V213" s="22">
        <v>44708.469259259298</v>
      </c>
      <c r="W213" s="22">
        <v>44711.327604166698</v>
      </c>
      <c r="X213" s="9" t="s">
        <v>684</v>
      </c>
      <c r="Y213" s="11" t="s">
        <v>0</v>
      </c>
      <c r="Z213" s="11" t="s">
        <v>0</v>
      </c>
      <c r="AA213" s="11"/>
      <c r="AB213" s="17">
        <f t="shared" si="13"/>
        <v>68.600277777586598</v>
      </c>
      <c r="AC213" s="9" t="s">
        <v>202</v>
      </c>
      <c r="AD213" s="9">
        <f t="shared" si="14"/>
        <v>1</v>
      </c>
      <c r="AE213" s="27" t="s">
        <v>0</v>
      </c>
      <c r="AF213" s="27">
        <f t="shared" si="15"/>
        <v>2</v>
      </c>
      <c r="AG213" s="1">
        <v>1</v>
      </c>
      <c r="AH213" s="1" t="s">
        <v>1131</v>
      </c>
      <c r="AI213" s="11" t="s">
        <v>392</v>
      </c>
    </row>
    <row r="214" spans="1:35" ht="14.55" customHeight="1" x14ac:dyDescent="0.35">
      <c r="A214" s="11">
        <v>1</v>
      </c>
      <c r="B214" s="11">
        <v>216</v>
      </c>
      <c r="C214" s="61">
        <v>55</v>
      </c>
      <c r="D214" s="9" t="s">
        <v>1127</v>
      </c>
      <c r="E214" s="2">
        <v>1</v>
      </c>
      <c r="F214" s="2">
        <v>1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10">
        <v>44954.470138888901</v>
      </c>
      <c r="O214" s="10">
        <v>44977</v>
      </c>
      <c r="P214" s="31">
        <f t="shared" si="12"/>
        <v>23.529861111099308</v>
      </c>
      <c r="Q214" s="11" t="s">
        <v>0</v>
      </c>
      <c r="R214" s="11" t="s">
        <v>0</v>
      </c>
      <c r="S214" s="2" t="s">
        <v>190</v>
      </c>
      <c r="T214" s="11">
        <v>214887.18</v>
      </c>
      <c r="U214" s="11" t="s">
        <v>197</v>
      </c>
      <c r="V214" s="22">
        <v>44960.512557870403</v>
      </c>
      <c r="W214" s="22">
        <v>44962.482349537</v>
      </c>
      <c r="X214" s="9" t="s">
        <v>697</v>
      </c>
      <c r="Y214" s="11" t="s">
        <v>0</v>
      </c>
      <c r="Z214" s="11" t="s">
        <v>0</v>
      </c>
      <c r="AA214" s="11"/>
      <c r="AB214" s="17">
        <f t="shared" si="13"/>
        <v>47.274999998335261</v>
      </c>
      <c r="AC214" s="9" t="s">
        <v>202</v>
      </c>
      <c r="AD214" s="9">
        <f t="shared" si="14"/>
        <v>1</v>
      </c>
      <c r="AE214" s="27" t="s">
        <v>0</v>
      </c>
      <c r="AF214" s="27">
        <f t="shared" si="15"/>
        <v>3</v>
      </c>
      <c r="AG214" s="1">
        <v>2</v>
      </c>
      <c r="AH214" s="1" t="s">
        <v>1131</v>
      </c>
      <c r="AI214" s="11" t="s">
        <v>393</v>
      </c>
    </row>
    <row r="215" spans="1:35" ht="14.55" customHeight="1" x14ac:dyDescent="0.35">
      <c r="A215" s="11">
        <v>1</v>
      </c>
      <c r="B215" s="11">
        <v>217</v>
      </c>
      <c r="C215" s="61">
        <v>57</v>
      </c>
      <c r="D215" s="9" t="s">
        <v>1127</v>
      </c>
      <c r="E215" s="2">
        <v>0</v>
      </c>
      <c r="F215" s="2">
        <v>1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10">
        <v>44514.605555555601</v>
      </c>
      <c r="O215" s="10">
        <v>44524</v>
      </c>
      <c r="P215" s="31">
        <f t="shared" si="12"/>
        <v>10.394444444398687</v>
      </c>
      <c r="Q215" s="11" t="s">
        <v>0</v>
      </c>
      <c r="R215" s="11" t="s">
        <v>0</v>
      </c>
      <c r="S215" s="11" t="s">
        <v>190</v>
      </c>
      <c r="T215" s="11">
        <v>13282.52</v>
      </c>
      <c r="U215" s="11" t="s">
        <v>195</v>
      </c>
      <c r="V215" s="22">
        <v>44517.551099536999</v>
      </c>
      <c r="W215" s="22">
        <v>44519.460590277798</v>
      </c>
      <c r="X215" s="9" t="s">
        <v>1039</v>
      </c>
      <c r="Y215" s="11" t="s">
        <v>0</v>
      </c>
      <c r="Z215" s="11" t="s">
        <v>0</v>
      </c>
      <c r="AA215" s="11"/>
      <c r="AB215" s="17">
        <f t="shared" si="13"/>
        <v>45.827777779195458</v>
      </c>
      <c r="AC215" s="9" t="s">
        <v>202</v>
      </c>
      <c r="AD215" s="9" t="str">
        <f t="shared" si="14"/>
        <v>(-)</v>
      </c>
      <c r="AE215" s="27" t="s">
        <v>0</v>
      </c>
      <c r="AF215" s="27">
        <f t="shared" si="15"/>
        <v>1</v>
      </c>
      <c r="AG215" s="1" t="s">
        <v>0</v>
      </c>
      <c r="AH215" s="1" t="s">
        <v>1131</v>
      </c>
      <c r="AI215" s="11" t="s">
        <v>394</v>
      </c>
    </row>
    <row r="216" spans="1:35" ht="14.55" customHeight="1" x14ac:dyDescent="0.35">
      <c r="A216" s="11">
        <v>1</v>
      </c>
      <c r="B216" s="11">
        <v>218</v>
      </c>
      <c r="C216" s="61">
        <v>61</v>
      </c>
      <c r="D216" s="9" t="s">
        <v>1127</v>
      </c>
      <c r="E216" s="2">
        <v>0</v>
      </c>
      <c r="F216" s="2">
        <v>1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10">
        <v>44262.609027777798</v>
      </c>
      <c r="O216" s="10">
        <v>44267</v>
      </c>
      <c r="P216" s="31">
        <f t="shared" si="12"/>
        <v>5.3909722222015262</v>
      </c>
      <c r="Q216" s="11" t="s">
        <v>0</v>
      </c>
      <c r="R216" s="11" t="s">
        <v>0</v>
      </c>
      <c r="S216" s="2" t="s">
        <v>190</v>
      </c>
      <c r="T216" s="11">
        <v>8376.41</v>
      </c>
      <c r="U216" s="11" t="s">
        <v>194</v>
      </c>
      <c r="V216" s="22">
        <v>44266.475729166697</v>
      </c>
      <c r="W216" s="22">
        <v>44268.472083333298</v>
      </c>
      <c r="X216" s="9" t="s">
        <v>1039</v>
      </c>
      <c r="Y216" s="11" t="s">
        <v>0</v>
      </c>
      <c r="Z216" s="11" t="s">
        <v>0</v>
      </c>
      <c r="AA216" s="11"/>
      <c r="AB216" s="17">
        <f t="shared" si="13"/>
        <v>47.91249999840511</v>
      </c>
      <c r="AC216" s="9" t="s">
        <v>202</v>
      </c>
      <c r="AD216" s="9" t="str">
        <f t="shared" si="14"/>
        <v>(-)</v>
      </c>
      <c r="AE216" s="27" t="s">
        <v>0</v>
      </c>
      <c r="AF216" s="27">
        <f t="shared" si="15"/>
        <v>1</v>
      </c>
      <c r="AG216" s="1" t="s">
        <v>0</v>
      </c>
      <c r="AH216" s="1" t="s">
        <v>1131</v>
      </c>
      <c r="AI216" s="11" t="s">
        <v>395</v>
      </c>
    </row>
    <row r="217" spans="1:35" ht="14.55" customHeight="1" x14ac:dyDescent="0.35">
      <c r="A217" s="11">
        <v>1</v>
      </c>
      <c r="B217" s="11">
        <v>219</v>
      </c>
      <c r="C217" s="61">
        <v>62</v>
      </c>
      <c r="D217" s="9" t="s">
        <v>1127</v>
      </c>
      <c r="E217" s="2">
        <v>1</v>
      </c>
      <c r="F217" s="2">
        <v>1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10">
        <v>44799.604166666701</v>
      </c>
      <c r="O217" s="10">
        <v>44811</v>
      </c>
      <c r="P217" s="31">
        <f t="shared" si="12"/>
        <v>12.395833333299379</v>
      </c>
      <c r="Q217" s="11" t="s">
        <v>0</v>
      </c>
      <c r="R217" s="11" t="s">
        <v>0</v>
      </c>
      <c r="S217" s="2" t="s">
        <v>190</v>
      </c>
      <c r="T217" s="11">
        <v>11676.21</v>
      </c>
      <c r="U217" s="11" t="s">
        <v>194</v>
      </c>
      <c r="V217" s="22">
        <v>44803.720173611102</v>
      </c>
      <c r="W217" s="22">
        <v>44805.4050810185</v>
      </c>
      <c r="X217" s="9" t="s">
        <v>1039</v>
      </c>
      <c r="Y217" s="11" t="s">
        <v>0</v>
      </c>
      <c r="Z217" s="11" t="s">
        <v>0</v>
      </c>
      <c r="AA217" s="11"/>
      <c r="AB217" s="17">
        <f t="shared" si="13"/>
        <v>40.437777777551673</v>
      </c>
      <c r="AC217" s="9" t="s">
        <v>202</v>
      </c>
      <c r="AD217" s="9" t="str">
        <f t="shared" si="14"/>
        <v>(-)</v>
      </c>
      <c r="AE217" s="27" t="s">
        <v>0</v>
      </c>
      <c r="AF217" s="27">
        <f t="shared" si="15"/>
        <v>1</v>
      </c>
      <c r="AG217" s="1" t="s">
        <v>0</v>
      </c>
      <c r="AH217" s="1" t="s">
        <v>1131</v>
      </c>
      <c r="AI217" s="11" t="s">
        <v>396</v>
      </c>
    </row>
    <row r="218" spans="1:35" ht="14.55" customHeight="1" x14ac:dyDescent="0.35">
      <c r="A218" s="11">
        <v>1</v>
      </c>
      <c r="B218" s="11">
        <v>220</v>
      </c>
      <c r="C218" s="61">
        <v>64</v>
      </c>
      <c r="D218" s="9" t="s">
        <v>1127</v>
      </c>
      <c r="E218" s="2">
        <v>0</v>
      </c>
      <c r="F218" s="2">
        <v>0</v>
      </c>
      <c r="G218" s="2">
        <v>1</v>
      </c>
      <c r="H218" s="2">
        <v>0</v>
      </c>
      <c r="I218" s="2">
        <v>1</v>
      </c>
      <c r="J218" s="2">
        <v>0</v>
      </c>
      <c r="K218" s="2">
        <v>0</v>
      </c>
      <c r="L218" s="2">
        <v>0</v>
      </c>
      <c r="M218" s="2">
        <v>0</v>
      </c>
      <c r="N218" s="10">
        <v>44016.59375</v>
      </c>
      <c r="O218" s="10">
        <v>44024</v>
      </c>
      <c r="P218" s="31">
        <f t="shared" si="12"/>
        <v>8.40625</v>
      </c>
      <c r="Q218" s="11" t="s">
        <v>0</v>
      </c>
      <c r="R218" s="11" t="s">
        <v>0</v>
      </c>
      <c r="S218" s="11" t="s">
        <v>190</v>
      </c>
      <c r="T218" s="11">
        <v>12142.36</v>
      </c>
      <c r="U218" s="11" t="s">
        <v>194</v>
      </c>
      <c r="V218" s="22">
        <v>44020.494641203702</v>
      </c>
      <c r="W218" s="22">
        <v>44022.495601851901</v>
      </c>
      <c r="X218" s="9" t="s">
        <v>1039</v>
      </c>
      <c r="Y218" s="11" t="s">
        <v>0</v>
      </c>
      <c r="Z218" s="11" t="s">
        <v>0</v>
      </c>
      <c r="AA218" s="11"/>
      <c r="AB218" s="17">
        <f t="shared" si="13"/>
        <v>48.023055556754116</v>
      </c>
      <c r="AC218" s="9" t="s">
        <v>202</v>
      </c>
      <c r="AD218" s="9" t="str">
        <f t="shared" si="14"/>
        <v>(-)</v>
      </c>
      <c r="AE218" s="27" t="s">
        <v>0</v>
      </c>
      <c r="AF218" s="27">
        <f t="shared" si="15"/>
        <v>1</v>
      </c>
      <c r="AG218" s="1" t="s">
        <v>0</v>
      </c>
      <c r="AH218" s="1" t="s">
        <v>1131</v>
      </c>
      <c r="AI218" s="11" t="s">
        <v>397</v>
      </c>
    </row>
    <row r="219" spans="1:35" ht="14.55" customHeight="1" x14ac:dyDescent="0.35">
      <c r="A219" s="11">
        <v>1</v>
      </c>
      <c r="B219" s="11">
        <v>221</v>
      </c>
      <c r="C219" s="61">
        <v>62</v>
      </c>
      <c r="D219" s="9" t="s">
        <v>1127</v>
      </c>
      <c r="E219" s="2">
        <v>0</v>
      </c>
      <c r="F219" s="2">
        <v>1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1</v>
      </c>
      <c r="N219" s="10">
        <v>44716.695138888899</v>
      </c>
      <c r="O219" s="10">
        <v>44722</v>
      </c>
      <c r="P219" s="31">
        <f t="shared" si="12"/>
        <v>6.3048611111007631</v>
      </c>
      <c r="Q219" s="11" t="s">
        <v>0</v>
      </c>
      <c r="R219" s="11" t="s">
        <v>0</v>
      </c>
      <c r="S219" s="2" t="s">
        <v>190</v>
      </c>
      <c r="T219" s="11">
        <v>8291.58</v>
      </c>
      <c r="U219" s="11" t="s">
        <v>194</v>
      </c>
      <c r="V219" s="22">
        <v>44719.497233796297</v>
      </c>
      <c r="W219" s="22">
        <v>44721.392881944397</v>
      </c>
      <c r="X219" s="9" t="s">
        <v>1039</v>
      </c>
      <c r="Y219" s="11" t="s">
        <v>0</v>
      </c>
      <c r="Z219" s="11" t="s">
        <v>0</v>
      </c>
      <c r="AA219" s="11"/>
      <c r="AB219" s="17">
        <f t="shared" si="13"/>
        <v>45.495555554400198</v>
      </c>
      <c r="AC219" s="9" t="s">
        <v>202</v>
      </c>
      <c r="AD219" s="9" t="str">
        <f t="shared" si="14"/>
        <v>(-)</v>
      </c>
      <c r="AE219" s="27" t="s">
        <v>0</v>
      </c>
      <c r="AF219" s="27">
        <f t="shared" si="15"/>
        <v>1</v>
      </c>
      <c r="AG219" s="1" t="s">
        <v>0</v>
      </c>
      <c r="AH219" s="1" t="s">
        <v>1131</v>
      </c>
      <c r="AI219" s="11" t="s">
        <v>211</v>
      </c>
    </row>
    <row r="220" spans="1:35" ht="14.55" customHeight="1" x14ac:dyDescent="0.35">
      <c r="A220" s="11">
        <v>1</v>
      </c>
      <c r="B220" s="11">
        <v>222</v>
      </c>
      <c r="C220" s="61">
        <v>63</v>
      </c>
      <c r="D220" s="9" t="s">
        <v>1127</v>
      </c>
      <c r="E220" s="2">
        <v>0</v>
      </c>
      <c r="F220" s="2">
        <v>1</v>
      </c>
      <c r="G220" s="2">
        <v>0</v>
      </c>
      <c r="H220" s="2">
        <v>0</v>
      </c>
      <c r="I220" s="2">
        <v>0</v>
      </c>
      <c r="J220" s="2">
        <v>1</v>
      </c>
      <c r="K220" s="2">
        <v>0</v>
      </c>
      <c r="L220" s="2">
        <v>0</v>
      </c>
      <c r="M220" s="2">
        <v>0</v>
      </c>
      <c r="N220" s="10">
        <v>44544.619444444397</v>
      </c>
      <c r="O220" s="10">
        <v>44554</v>
      </c>
      <c r="P220" s="31">
        <f t="shared" si="12"/>
        <v>10.380555555602768</v>
      </c>
      <c r="Q220" s="11" t="s">
        <v>0</v>
      </c>
      <c r="R220" s="11" t="s">
        <v>0</v>
      </c>
      <c r="S220" s="2" t="s">
        <v>190</v>
      </c>
      <c r="T220" s="11">
        <v>10313.75</v>
      </c>
      <c r="U220" s="11" t="s">
        <v>194</v>
      </c>
      <c r="V220" s="22">
        <v>44550.445150462998</v>
      </c>
      <c r="W220" s="22">
        <v>44553.399178240703</v>
      </c>
      <c r="X220" s="9" t="s">
        <v>703</v>
      </c>
      <c r="Y220" s="11" t="s">
        <v>0</v>
      </c>
      <c r="Z220" s="11" t="s">
        <v>0</v>
      </c>
      <c r="AA220" s="11"/>
      <c r="AB220" s="17">
        <f t="shared" si="13"/>
        <v>70.896666664921213</v>
      </c>
      <c r="AC220" s="9" t="s">
        <v>202</v>
      </c>
      <c r="AD220" s="9">
        <f t="shared" si="14"/>
        <v>1</v>
      </c>
      <c r="AE220" s="27" t="s">
        <v>0</v>
      </c>
      <c r="AF220" s="27">
        <f t="shared" si="15"/>
        <v>3</v>
      </c>
      <c r="AG220" s="1">
        <v>2</v>
      </c>
      <c r="AH220" s="1" t="s">
        <v>1131</v>
      </c>
      <c r="AI220" s="11" t="s">
        <v>398</v>
      </c>
    </row>
    <row r="221" spans="1:35" ht="14.55" customHeight="1" x14ac:dyDescent="0.35">
      <c r="A221" s="11">
        <v>1</v>
      </c>
      <c r="B221" s="11">
        <v>223</v>
      </c>
      <c r="C221" s="61">
        <v>64</v>
      </c>
      <c r="D221" s="9" t="s">
        <v>1127</v>
      </c>
      <c r="E221" s="2">
        <v>0</v>
      </c>
      <c r="F221" s="2">
        <v>1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10">
        <v>43952.603472222203</v>
      </c>
      <c r="O221" s="10">
        <v>43987</v>
      </c>
      <c r="P221" s="31">
        <f t="shared" si="12"/>
        <v>35.396527777797019</v>
      </c>
      <c r="Q221" s="11" t="s">
        <v>0</v>
      </c>
      <c r="R221" s="11" t="s">
        <v>0</v>
      </c>
      <c r="S221" s="11" t="s">
        <v>190</v>
      </c>
      <c r="T221" s="11">
        <v>99441.9</v>
      </c>
      <c r="U221" s="11" t="s">
        <v>194</v>
      </c>
      <c r="V221" s="22">
        <v>43960.504374999997</v>
      </c>
      <c r="W221" s="22">
        <v>43962.481076388904</v>
      </c>
      <c r="X221" s="9" t="s">
        <v>1039</v>
      </c>
      <c r="Y221" s="11" t="s">
        <v>0</v>
      </c>
      <c r="Z221" s="11" t="s">
        <v>0</v>
      </c>
      <c r="AA221" s="11"/>
      <c r="AB221" s="17">
        <f t="shared" si="13"/>
        <v>47.440833333763294</v>
      </c>
      <c r="AC221" s="9" t="s">
        <v>202</v>
      </c>
      <c r="AD221" s="9" t="str">
        <f t="shared" si="14"/>
        <v>(-)</v>
      </c>
      <c r="AE221" s="27" t="s">
        <v>0</v>
      </c>
      <c r="AF221" s="27">
        <f t="shared" si="15"/>
        <v>1</v>
      </c>
      <c r="AG221" s="1" t="s">
        <v>0</v>
      </c>
      <c r="AH221" s="1" t="s">
        <v>1131</v>
      </c>
      <c r="AI221" s="11" t="s">
        <v>399</v>
      </c>
    </row>
    <row r="222" spans="1:35" ht="14.55" customHeight="1" x14ac:dyDescent="0.35">
      <c r="A222" s="11">
        <v>1</v>
      </c>
      <c r="B222" s="11">
        <v>224</v>
      </c>
      <c r="C222" s="61">
        <v>63</v>
      </c>
      <c r="D222" s="9" t="s">
        <v>1127</v>
      </c>
      <c r="E222" s="2">
        <v>0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10">
        <v>44133.652777777803</v>
      </c>
      <c r="O222" s="10">
        <v>44145</v>
      </c>
      <c r="P222" s="31">
        <f t="shared" si="12"/>
        <v>12.347222222197161</v>
      </c>
      <c r="Q222" s="11" t="s">
        <v>0</v>
      </c>
      <c r="R222" s="11" t="s">
        <v>0</v>
      </c>
      <c r="S222" s="2" t="s">
        <v>190</v>
      </c>
      <c r="T222" s="11">
        <v>11275.89</v>
      </c>
      <c r="U222" s="11" t="s">
        <v>194</v>
      </c>
      <c r="V222" s="22">
        <v>44144.630810185197</v>
      </c>
      <c r="W222" s="22">
        <v>44155.454375000001</v>
      </c>
      <c r="X222" s="9" t="s">
        <v>1039</v>
      </c>
      <c r="Y222" s="11" t="s">
        <v>0</v>
      </c>
      <c r="Z222" s="11" t="s">
        <v>0</v>
      </c>
      <c r="AA222" s="11"/>
      <c r="AB222" s="17">
        <f t="shared" si="13"/>
        <v>259.76555555529194</v>
      </c>
      <c r="AC222" s="9" t="s">
        <v>202</v>
      </c>
      <c r="AD222" s="9" t="str">
        <f t="shared" si="14"/>
        <v>(-)</v>
      </c>
      <c r="AE222" s="27" t="s">
        <v>0</v>
      </c>
      <c r="AF222" s="27">
        <f t="shared" si="15"/>
        <v>1</v>
      </c>
      <c r="AG222" s="1" t="s">
        <v>0</v>
      </c>
      <c r="AH222" s="1" t="s">
        <v>1131</v>
      </c>
      <c r="AI222" s="11" t="s">
        <v>400</v>
      </c>
    </row>
    <row r="223" spans="1:35" ht="14.55" customHeight="1" x14ac:dyDescent="0.35">
      <c r="A223" s="11">
        <v>1</v>
      </c>
      <c r="B223" s="11">
        <v>225</v>
      </c>
      <c r="C223" s="61">
        <v>60</v>
      </c>
      <c r="D223" s="9" t="s">
        <v>1127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10">
        <v>44684.627777777801</v>
      </c>
      <c r="O223" s="10">
        <v>44691</v>
      </c>
      <c r="P223" s="31">
        <f t="shared" si="12"/>
        <v>7.3722222221986158</v>
      </c>
      <c r="Q223" s="11" t="s">
        <v>0</v>
      </c>
      <c r="R223" s="11" t="s">
        <v>0</v>
      </c>
      <c r="S223" s="11" t="s">
        <v>190</v>
      </c>
      <c r="T223" s="11">
        <v>10725.39</v>
      </c>
      <c r="U223" s="2" t="s">
        <v>194</v>
      </c>
      <c r="V223" s="22">
        <v>44688.497638888897</v>
      </c>
      <c r="W223" s="22">
        <v>44690.374583333301</v>
      </c>
      <c r="X223" s="9" t="s">
        <v>1039</v>
      </c>
      <c r="Y223" s="11" t="s">
        <v>0</v>
      </c>
      <c r="Z223" s="11" t="s">
        <v>0</v>
      </c>
      <c r="AA223" s="11"/>
      <c r="AB223" s="17">
        <f t="shared" si="13"/>
        <v>45.046666665701196</v>
      </c>
      <c r="AC223" s="9" t="s">
        <v>202</v>
      </c>
      <c r="AD223" s="9" t="str">
        <f t="shared" si="14"/>
        <v>(-)</v>
      </c>
      <c r="AE223" s="27" t="s">
        <v>0</v>
      </c>
      <c r="AF223" s="27">
        <f t="shared" si="15"/>
        <v>1</v>
      </c>
      <c r="AG223" s="1" t="s">
        <v>0</v>
      </c>
      <c r="AH223" s="1" t="s">
        <v>1131</v>
      </c>
      <c r="AI223" s="11" t="s">
        <v>401</v>
      </c>
    </row>
    <row r="224" spans="1:35" ht="14.55" customHeight="1" x14ac:dyDescent="0.35">
      <c r="A224" s="11">
        <v>1</v>
      </c>
      <c r="B224" s="11">
        <v>226</v>
      </c>
      <c r="C224" s="61">
        <v>60</v>
      </c>
      <c r="D224" s="9" t="s">
        <v>1127</v>
      </c>
      <c r="E224" s="2">
        <v>1</v>
      </c>
      <c r="F224" s="2">
        <v>1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10">
        <v>44909.667361111096</v>
      </c>
      <c r="O224" s="10">
        <v>44915</v>
      </c>
      <c r="P224" s="31">
        <f t="shared" si="12"/>
        <v>6.3326388889036025</v>
      </c>
      <c r="Q224" s="11" t="s">
        <v>0</v>
      </c>
      <c r="R224" s="11" t="s">
        <v>0</v>
      </c>
      <c r="S224" s="11" t="s">
        <v>190</v>
      </c>
      <c r="T224" s="11">
        <v>6322.25</v>
      </c>
      <c r="U224" s="11" t="s">
        <v>194</v>
      </c>
      <c r="V224" s="22">
        <v>44911.516215277799</v>
      </c>
      <c r="W224" s="22">
        <v>44913.3983449074</v>
      </c>
      <c r="X224" s="9" t="s">
        <v>1039</v>
      </c>
      <c r="Y224" s="11" t="s">
        <v>0</v>
      </c>
      <c r="Z224" s="11" t="s">
        <v>0</v>
      </c>
      <c r="AA224" s="11"/>
      <c r="AB224" s="17">
        <f t="shared" si="13"/>
        <v>45.171111110423226</v>
      </c>
      <c r="AC224" s="9" t="s">
        <v>202</v>
      </c>
      <c r="AD224" s="9" t="str">
        <f t="shared" si="14"/>
        <v>(-)</v>
      </c>
      <c r="AE224" s="27" t="s">
        <v>0</v>
      </c>
      <c r="AF224" s="27">
        <f t="shared" si="15"/>
        <v>1</v>
      </c>
      <c r="AG224" s="1" t="s">
        <v>0</v>
      </c>
      <c r="AH224" s="1" t="s">
        <v>1131</v>
      </c>
      <c r="AI224" s="11" t="s">
        <v>402</v>
      </c>
    </row>
    <row r="225" spans="1:35" ht="14.55" customHeight="1" x14ac:dyDescent="0.35">
      <c r="A225" s="11">
        <v>1</v>
      </c>
      <c r="B225" s="11">
        <v>227</v>
      </c>
      <c r="C225" s="61">
        <v>60</v>
      </c>
      <c r="D225" s="9" t="s">
        <v>1127</v>
      </c>
      <c r="E225" s="2">
        <v>0</v>
      </c>
      <c r="F225" s="2">
        <v>1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10">
        <v>43910.657638888901</v>
      </c>
      <c r="O225" s="10">
        <v>43920</v>
      </c>
      <c r="P225" s="31">
        <f t="shared" si="12"/>
        <v>10.342361111099308</v>
      </c>
      <c r="Q225" s="11" t="s">
        <v>0</v>
      </c>
      <c r="R225" s="11" t="s">
        <v>0</v>
      </c>
      <c r="S225" s="2" t="s">
        <v>190</v>
      </c>
      <c r="T225" s="11">
        <v>10941.56</v>
      </c>
      <c r="U225" s="11" t="s">
        <v>195</v>
      </c>
      <c r="V225" s="22">
        <v>43916.452395833301</v>
      </c>
      <c r="W225" s="22">
        <v>43919.433043981502</v>
      </c>
      <c r="X225" s="9" t="s">
        <v>686</v>
      </c>
      <c r="Y225" s="11" t="s">
        <v>0</v>
      </c>
      <c r="Z225" s="11" t="s">
        <v>0</v>
      </c>
      <c r="AA225" s="11"/>
      <c r="AB225" s="17">
        <f t="shared" si="13"/>
        <v>71.535555556823965</v>
      </c>
      <c r="AC225" s="9" t="s">
        <v>202</v>
      </c>
      <c r="AD225" s="9">
        <f t="shared" si="14"/>
        <v>1</v>
      </c>
      <c r="AE225" s="27" t="s">
        <v>0</v>
      </c>
      <c r="AF225" s="27">
        <f t="shared" si="15"/>
        <v>2</v>
      </c>
      <c r="AG225" s="1">
        <v>1</v>
      </c>
      <c r="AH225" s="1" t="s">
        <v>1131</v>
      </c>
      <c r="AI225" s="11" t="s">
        <v>403</v>
      </c>
    </row>
    <row r="226" spans="1:35" ht="14.55" customHeight="1" x14ac:dyDescent="0.35">
      <c r="A226" s="11">
        <v>1</v>
      </c>
      <c r="B226" s="11">
        <v>228</v>
      </c>
      <c r="C226" s="61">
        <v>60</v>
      </c>
      <c r="D226" s="9" t="s">
        <v>1127</v>
      </c>
      <c r="E226" s="2">
        <v>0</v>
      </c>
      <c r="F226" s="2">
        <v>1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10">
        <v>44090.646527777797</v>
      </c>
      <c r="O226" s="10">
        <v>44103</v>
      </c>
      <c r="P226" s="31">
        <f t="shared" si="12"/>
        <v>13.353472222202981</v>
      </c>
      <c r="Q226" s="11" t="s">
        <v>0</v>
      </c>
      <c r="R226" s="11" t="s">
        <v>0</v>
      </c>
      <c r="S226" s="11" t="s">
        <v>190</v>
      </c>
      <c r="T226" s="11">
        <v>24404.74</v>
      </c>
      <c r="U226" s="11" t="s">
        <v>194</v>
      </c>
      <c r="V226" s="22">
        <v>44097.513344907398</v>
      </c>
      <c r="W226" s="22">
        <v>44108.454756944397</v>
      </c>
      <c r="X226" s="9" t="s">
        <v>1039</v>
      </c>
      <c r="Y226" s="11" t="s">
        <v>0</v>
      </c>
      <c r="Z226" s="11" t="s">
        <v>0</v>
      </c>
      <c r="AA226" s="11"/>
      <c r="AB226" s="17">
        <f t="shared" si="13"/>
        <v>262.59388888796093</v>
      </c>
      <c r="AC226" s="9" t="s">
        <v>202</v>
      </c>
      <c r="AD226" s="9" t="str">
        <f t="shared" si="14"/>
        <v>(-)</v>
      </c>
      <c r="AE226" s="27" t="s">
        <v>0</v>
      </c>
      <c r="AF226" s="27">
        <f t="shared" si="15"/>
        <v>1</v>
      </c>
      <c r="AG226" s="1" t="s">
        <v>0</v>
      </c>
      <c r="AH226" s="1" t="s">
        <v>1131</v>
      </c>
      <c r="AI226" s="11" t="s">
        <v>404</v>
      </c>
    </row>
    <row r="227" spans="1:35" ht="14.55" customHeight="1" x14ac:dyDescent="0.35">
      <c r="A227" s="11">
        <v>1</v>
      </c>
      <c r="B227" s="11">
        <v>229</v>
      </c>
      <c r="C227" s="61">
        <v>62</v>
      </c>
      <c r="D227" s="9" t="s">
        <v>1127</v>
      </c>
      <c r="E227" s="2">
        <v>0</v>
      </c>
      <c r="F227" s="2">
        <v>1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10">
        <v>43893.585416666698</v>
      </c>
      <c r="O227" s="10">
        <v>43907</v>
      </c>
      <c r="P227" s="31">
        <f t="shared" si="12"/>
        <v>14.414583333302289</v>
      </c>
      <c r="Q227" s="11" t="s">
        <v>0</v>
      </c>
      <c r="R227" s="11" t="s">
        <v>0</v>
      </c>
      <c r="S227" s="2" t="s">
        <v>190</v>
      </c>
      <c r="T227" s="11">
        <v>12182.8</v>
      </c>
      <c r="U227" s="11" t="s">
        <v>195</v>
      </c>
      <c r="V227" s="22">
        <v>43895.477256944403</v>
      </c>
      <c r="W227" s="22">
        <v>43897.411064814798</v>
      </c>
      <c r="X227" s="9" t="s">
        <v>1039</v>
      </c>
      <c r="Y227" s="11" t="s">
        <v>0</v>
      </c>
      <c r="Z227" s="11" t="s">
        <v>0</v>
      </c>
      <c r="AA227" s="11"/>
      <c r="AB227" s="17">
        <f t="shared" si="13"/>
        <v>46.411388889478985</v>
      </c>
      <c r="AC227" s="9" t="s">
        <v>202</v>
      </c>
      <c r="AD227" s="9" t="str">
        <f t="shared" si="14"/>
        <v>(-)</v>
      </c>
      <c r="AE227" s="27" t="s">
        <v>0</v>
      </c>
      <c r="AF227" s="27">
        <f t="shared" si="15"/>
        <v>1</v>
      </c>
      <c r="AG227" s="1" t="s">
        <v>0</v>
      </c>
      <c r="AH227" s="1" t="s">
        <v>1131</v>
      </c>
      <c r="AI227" s="11" t="s">
        <v>405</v>
      </c>
    </row>
    <row r="228" spans="1:35" ht="14.55" customHeight="1" x14ac:dyDescent="0.35">
      <c r="A228" s="11">
        <v>1</v>
      </c>
      <c r="B228" s="11">
        <v>230</v>
      </c>
      <c r="C228" s="61">
        <v>63</v>
      </c>
      <c r="D228" s="9" t="s">
        <v>1127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10">
        <v>44867.607638888898</v>
      </c>
      <c r="O228" s="10">
        <v>44872</v>
      </c>
      <c r="P228" s="31">
        <f t="shared" si="12"/>
        <v>5.3923611111022183</v>
      </c>
      <c r="Q228" s="11" t="s">
        <v>0</v>
      </c>
      <c r="R228" s="11" t="s">
        <v>0</v>
      </c>
      <c r="S228" s="11" t="s">
        <v>190</v>
      </c>
      <c r="T228" s="11">
        <v>6955.19</v>
      </c>
      <c r="U228" s="11" t="s">
        <v>194</v>
      </c>
      <c r="V228" s="22">
        <v>44868.568217592598</v>
      </c>
      <c r="W228" s="22">
        <v>44870.4668171296</v>
      </c>
      <c r="X228" s="9" t="s">
        <v>1039</v>
      </c>
      <c r="Y228" s="11" t="s">
        <v>0</v>
      </c>
      <c r="Z228" s="11" t="s">
        <v>0</v>
      </c>
      <c r="AA228" s="11"/>
      <c r="AB228" s="17">
        <f t="shared" si="13"/>
        <v>45.566388888051733</v>
      </c>
      <c r="AC228" s="9" t="s">
        <v>202</v>
      </c>
      <c r="AD228" s="9" t="str">
        <f t="shared" si="14"/>
        <v>(-)</v>
      </c>
      <c r="AE228" s="27" t="s">
        <v>0</v>
      </c>
      <c r="AF228" s="27">
        <f t="shared" si="15"/>
        <v>1</v>
      </c>
      <c r="AG228" s="1" t="s">
        <v>0</v>
      </c>
      <c r="AH228" s="1" t="s">
        <v>1131</v>
      </c>
      <c r="AI228" s="11" t="s">
        <v>406</v>
      </c>
    </row>
    <row r="229" spans="1:35" ht="14.55" customHeight="1" x14ac:dyDescent="0.35">
      <c r="A229" s="11">
        <v>1</v>
      </c>
      <c r="B229" s="11">
        <v>231</v>
      </c>
      <c r="C229" s="61">
        <v>62</v>
      </c>
      <c r="D229" s="9" t="s">
        <v>1127</v>
      </c>
      <c r="E229" s="2">
        <v>0</v>
      </c>
      <c r="F229" s="2">
        <v>1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  <c r="N229" s="10">
        <v>44970.404166666704</v>
      </c>
      <c r="O229" s="10">
        <v>44981</v>
      </c>
      <c r="P229" s="31">
        <f t="shared" si="12"/>
        <v>11.595833333296468</v>
      </c>
      <c r="Q229" s="11" t="s">
        <v>0</v>
      </c>
      <c r="R229" s="11" t="s">
        <v>0</v>
      </c>
      <c r="S229" s="11" t="s">
        <v>190</v>
      </c>
      <c r="T229" s="11">
        <v>12658.97</v>
      </c>
      <c r="U229" s="11" t="s">
        <v>197</v>
      </c>
      <c r="V229" s="22">
        <v>44973.418333333299</v>
      </c>
      <c r="W229" s="22">
        <v>44975.536979166704</v>
      </c>
      <c r="X229" s="9" t="s">
        <v>1039</v>
      </c>
      <c r="Y229" s="11" t="s">
        <v>0</v>
      </c>
      <c r="Z229" s="11" t="s">
        <v>0</v>
      </c>
      <c r="AA229" s="11"/>
      <c r="AB229" s="17">
        <f t="shared" si="13"/>
        <v>50.847500001720618</v>
      </c>
      <c r="AC229" s="9" t="s">
        <v>202</v>
      </c>
      <c r="AD229" s="9" t="str">
        <f t="shared" si="14"/>
        <v>(-)</v>
      </c>
      <c r="AE229" s="27" t="s">
        <v>0</v>
      </c>
      <c r="AF229" s="27">
        <f t="shared" si="15"/>
        <v>1</v>
      </c>
      <c r="AG229" s="1" t="s">
        <v>0</v>
      </c>
      <c r="AH229" s="1" t="s">
        <v>1131</v>
      </c>
      <c r="AI229" s="11" t="s">
        <v>407</v>
      </c>
    </row>
    <row r="230" spans="1:35" ht="14.55" customHeight="1" x14ac:dyDescent="0.35">
      <c r="A230" s="11">
        <v>1</v>
      </c>
      <c r="B230" s="11">
        <v>232</v>
      </c>
      <c r="C230" s="61">
        <v>64</v>
      </c>
      <c r="D230" s="9" t="s">
        <v>1127</v>
      </c>
      <c r="E230" s="2">
        <v>0</v>
      </c>
      <c r="F230" s="2">
        <v>1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10">
        <v>44275.636805555601</v>
      </c>
      <c r="O230" s="10">
        <v>44313</v>
      </c>
      <c r="P230" s="31">
        <f t="shared" si="12"/>
        <v>38.363194444398687</v>
      </c>
      <c r="Q230" s="11" t="s">
        <v>0</v>
      </c>
      <c r="R230" s="11" t="s">
        <v>0</v>
      </c>
      <c r="S230" s="11" t="s">
        <v>190</v>
      </c>
      <c r="T230" s="11">
        <v>65879.23</v>
      </c>
      <c r="U230" s="11" t="s">
        <v>194</v>
      </c>
      <c r="V230" s="22">
        <v>44286.487152777801</v>
      </c>
      <c r="W230" s="22">
        <v>44289.350925925901</v>
      </c>
      <c r="X230" s="9" t="s">
        <v>704</v>
      </c>
      <c r="Y230" s="11" t="s">
        <v>0</v>
      </c>
      <c r="Z230" s="11" t="s">
        <v>0</v>
      </c>
      <c r="AA230" s="11"/>
      <c r="AB230" s="17">
        <f t="shared" si="13"/>
        <v>68.730555554386228</v>
      </c>
      <c r="AC230" s="9" t="s">
        <v>202</v>
      </c>
      <c r="AD230" s="9">
        <f t="shared" si="14"/>
        <v>1</v>
      </c>
      <c r="AE230" s="27" t="s">
        <v>0</v>
      </c>
      <c r="AF230" s="27">
        <f t="shared" si="15"/>
        <v>3</v>
      </c>
      <c r="AG230" s="1">
        <v>3</v>
      </c>
      <c r="AH230" s="1" t="s">
        <v>1131</v>
      </c>
      <c r="AI230" s="11" t="s">
        <v>408</v>
      </c>
    </row>
    <row r="231" spans="1:35" ht="14.55" customHeight="1" x14ac:dyDescent="0.35">
      <c r="A231" s="11">
        <v>1</v>
      </c>
      <c r="B231" s="11">
        <v>233</v>
      </c>
      <c r="C231" s="61">
        <v>64</v>
      </c>
      <c r="D231" s="9" t="s">
        <v>1127</v>
      </c>
      <c r="E231" s="2">
        <v>1</v>
      </c>
      <c r="F231" s="2">
        <v>1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10">
        <v>44495.609027777798</v>
      </c>
      <c r="O231" s="10">
        <v>44508</v>
      </c>
      <c r="P231" s="31">
        <f t="shared" si="12"/>
        <v>13.390972222201526</v>
      </c>
      <c r="Q231" s="11" t="s">
        <v>0</v>
      </c>
      <c r="R231" s="11" t="s">
        <v>0</v>
      </c>
      <c r="S231" s="11" t="s">
        <v>190</v>
      </c>
      <c r="T231" s="11">
        <v>13844.26</v>
      </c>
      <c r="U231" s="11" t="s">
        <v>194</v>
      </c>
      <c r="V231" s="22">
        <v>44505.706006944398</v>
      </c>
      <c r="W231" s="22">
        <v>44507.610532407401</v>
      </c>
      <c r="X231" s="9" t="s">
        <v>1039</v>
      </c>
      <c r="Y231" s="11" t="s">
        <v>0</v>
      </c>
      <c r="Z231" s="11" t="s">
        <v>0</v>
      </c>
      <c r="AA231" s="11"/>
      <c r="AB231" s="17">
        <f t="shared" si="13"/>
        <v>45.708611112087965</v>
      </c>
      <c r="AC231" s="9" t="s">
        <v>202</v>
      </c>
      <c r="AD231" s="9" t="str">
        <f t="shared" si="14"/>
        <v>(-)</v>
      </c>
      <c r="AE231" s="27" t="s">
        <v>0</v>
      </c>
      <c r="AF231" s="27">
        <f t="shared" si="15"/>
        <v>1</v>
      </c>
      <c r="AG231" s="1" t="s">
        <v>0</v>
      </c>
      <c r="AH231" s="1" t="s">
        <v>1131</v>
      </c>
      <c r="AI231" s="11" t="s">
        <v>409</v>
      </c>
    </row>
    <row r="232" spans="1:35" ht="14.55" customHeight="1" x14ac:dyDescent="0.35">
      <c r="A232" s="11">
        <v>1</v>
      </c>
      <c r="B232" s="11">
        <v>234</v>
      </c>
      <c r="C232" s="61">
        <v>60</v>
      </c>
      <c r="D232" s="9" t="s">
        <v>1127</v>
      </c>
      <c r="E232" s="2">
        <v>0</v>
      </c>
      <c r="F232" s="2">
        <v>1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10">
        <v>44816.715277777803</v>
      </c>
      <c r="O232" s="10">
        <v>44821</v>
      </c>
      <c r="P232" s="31">
        <f t="shared" si="12"/>
        <v>5.2847222221971606</v>
      </c>
      <c r="Q232" s="11" t="s">
        <v>0</v>
      </c>
      <c r="R232" s="11" t="s">
        <v>0</v>
      </c>
      <c r="S232" s="11" t="s">
        <v>190</v>
      </c>
      <c r="T232" s="11">
        <v>7359.81</v>
      </c>
      <c r="U232" s="11" t="s">
        <v>194</v>
      </c>
      <c r="V232" s="22">
        <v>44818.438553240703</v>
      </c>
      <c r="W232" s="22">
        <v>44820.391736111102</v>
      </c>
      <c r="X232" s="9" t="s">
        <v>1039</v>
      </c>
      <c r="Y232" s="11" t="s">
        <v>0</v>
      </c>
      <c r="Z232" s="11" t="s">
        <v>0</v>
      </c>
      <c r="AA232" s="11"/>
      <c r="AB232" s="17">
        <f t="shared" si="13"/>
        <v>46.876388889562804</v>
      </c>
      <c r="AC232" s="9" t="s">
        <v>202</v>
      </c>
      <c r="AD232" s="9" t="str">
        <f t="shared" si="14"/>
        <v>(-)</v>
      </c>
      <c r="AE232" s="27" t="s">
        <v>0</v>
      </c>
      <c r="AF232" s="27">
        <f t="shared" si="15"/>
        <v>1</v>
      </c>
      <c r="AG232" s="1" t="s">
        <v>0</v>
      </c>
      <c r="AH232" s="1" t="s">
        <v>1131</v>
      </c>
      <c r="AI232" s="11" t="s">
        <v>410</v>
      </c>
    </row>
    <row r="233" spans="1:35" ht="14.55" customHeight="1" x14ac:dyDescent="0.35">
      <c r="A233" s="11">
        <v>1</v>
      </c>
      <c r="B233" s="11">
        <v>235</v>
      </c>
      <c r="C233" s="61">
        <v>60</v>
      </c>
      <c r="D233" s="9" t="s">
        <v>1127</v>
      </c>
      <c r="E233" s="2">
        <v>0</v>
      </c>
      <c r="F233" s="2">
        <v>0</v>
      </c>
      <c r="G233" s="2">
        <v>0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10">
        <v>44020.486111111102</v>
      </c>
      <c r="O233" s="10">
        <v>44032</v>
      </c>
      <c r="P233" s="31">
        <f t="shared" si="12"/>
        <v>12.513888888897782</v>
      </c>
      <c r="Q233" s="11" t="s">
        <v>0</v>
      </c>
      <c r="R233" s="11" t="s">
        <v>0</v>
      </c>
      <c r="S233" s="11" t="s">
        <v>190</v>
      </c>
      <c r="T233" s="11">
        <v>19155.38</v>
      </c>
      <c r="U233" s="2" t="s">
        <v>194</v>
      </c>
      <c r="V233" s="22">
        <v>44026.424965277802</v>
      </c>
      <c r="W233" s="22">
        <v>44029.407222222202</v>
      </c>
      <c r="X233" s="9" t="s">
        <v>694</v>
      </c>
      <c r="Y233" s="11" t="s">
        <v>0</v>
      </c>
      <c r="Z233" s="11" t="s">
        <v>0</v>
      </c>
      <c r="AA233" s="11"/>
      <c r="AB233" s="17">
        <f t="shared" si="13"/>
        <v>71.574166665610392</v>
      </c>
      <c r="AC233" s="9" t="s">
        <v>202</v>
      </c>
      <c r="AD233" s="9">
        <f t="shared" si="14"/>
        <v>1</v>
      </c>
      <c r="AE233" s="27" t="s">
        <v>0</v>
      </c>
      <c r="AF233" s="27">
        <f t="shared" si="15"/>
        <v>2</v>
      </c>
      <c r="AG233" s="1">
        <v>1</v>
      </c>
      <c r="AH233" s="1" t="s">
        <v>1131</v>
      </c>
      <c r="AI233" s="11" t="s">
        <v>411</v>
      </c>
    </row>
    <row r="234" spans="1:35" ht="14.55" customHeight="1" x14ac:dyDescent="0.35">
      <c r="A234" s="11">
        <v>1</v>
      </c>
      <c r="B234" s="11">
        <v>236</v>
      </c>
      <c r="C234" s="61">
        <v>64</v>
      </c>
      <c r="D234" s="9" t="s">
        <v>1127</v>
      </c>
      <c r="E234" s="2">
        <v>0</v>
      </c>
      <c r="F234" s="2">
        <v>1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10">
        <v>44800.655555555597</v>
      </c>
      <c r="O234" s="10">
        <v>44814</v>
      </c>
      <c r="P234" s="31">
        <f t="shared" si="12"/>
        <v>14.344444444403052</v>
      </c>
      <c r="Q234" s="11" t="s">
        <v>0</v>
      </c>
      <c r="R234" s="11" t="s">
        <v>0</v>
      </c>
      <c r="S234" s="2" t="s">
        <v>190</v>
      </c>
      <c r="T234" s="11">
        <v>77930.649999999994</v>
      </c>
      <c r="U234" s="11" t="s">
        <v>197</v>
      </c>
      <c r="V234" s="22">
        <v>44804.697418981501</v>
      </c>
      <c r="W234" s="22">
        <v>44806.441273148099</v>
      </c>
      <c r="X234" s="9" t="s">
        <v>1039</v>
      </c>
      <c r="Y234" s="11" t="s">
        <v>0</v>
      </c>
      <c r="Z234" s="11" t="s">
        <v>0</v>
      </c>
      <c r="AA234" s="11"/>
      <c r="AB234" s="17">
        <f t="shared" si="13"/>
        <v>41.852499998349231</v>
      </c>
      <c r="AC234" s="9" t="s">
        <v>202</v>
      </c>
      <c r="AD234" s="9" t="str">
        <f t="shared" si="14"/>
        <v>(-)</v>
      </c>
      <c r="AE234" s="27" t="s">
        <v>0</v>
      </c>
      <c r="AF234" s="27">
        <f t="shared" si="15"/>
        <v>1</v>
      </c>
      <c r="AG234" s="1" t="s">
        <v>0</v>
      </c>
      <c r="AH234" s="1" t="s">
        <v>1131</v>
      </c>
      <c r="AI234" s="11" t="s">
        <v>412</v>
      </c>
    </row>
    <row r="235" spans="1:35" ht="14.55" customHeight="1" x14ac:dyDescent="0.35">
      <c r="A235" s="11">
        <v>1</v>
      </c>
      <c r="B235" s="11">
        <v>237</v>
      </c>
      <c r="C235" s="61">
        <v>61</v>
      </c>
      <c r="D235" s="9" t="s">
        <v>1127</v>
      </c>
      <c r="E235" s="2">
        <v>0</v>
      </c>
      <c r="F235" s="2">
        <v>1</v>
      </c>
      <c r="G235" s="2">
        <v>0</v>
      </c>
      <c r="H235" s="2">
        <v>1</v>
      </c>
      <c r="I235" s="2">
        <v>0</v>
      </c>
      <c r="J235" s="2">
        <v>0</v>
      </c>
      <c r="K235" s="2">
        <v>1</v>
      </c>
      <c r="L235" s="2">
        <v>0</v>
      </c>
      <c r="M235" s="2">
        <v>0</v>
      </c>
      <c r="N235" s="10">
        <v>44287.502777777801</v>
      </c>
      <c r="O235" s="10">
        <v>44305</v>
      </c>
      <c r="P235" s="31">
        <f t="shared" si="12"/>
        <v>18.497222222198616</v>
      </c>
      <c r="Q235" s="11" t="s">
        <v>0</v>
      </c>
      <c r="R235" s="11" t="s">
        <v>0</v>
      </c>
      <c r="S235" s="2" t="s">
        <v>190</v>
      </c>
      <c r="T235" s="11">
        <v>53334.38</v>
      </c>
      <c r="U235" s="11" t="s">
        <v>197</v>
      </c>
      <c r="V235" s="22">
        <v>44295.562268518501</v>
      </c>
      <c r="W235" s="22">
        <v>44356.489664351902</v>
      </c>
      <c r="X235" s="9" t="s">
        <v>1039</v>
      </c>
      <c r="Y235" s="11" t="s">
        <v>0</v>
      </c>
      <c r="Z235" s="11" t="s">
        <v>0</v>
      </c>
      <c r="AA235" s="11"/>
      <c r="AB235" s="17">
        <f t="shared" si="13"/>
        <v>1462.2575000016368</v>
      </c>
      <c r="AC235" s="9" t="s">
        <v>202</v>
      </c>
      <c r="AD235" s="9" t="str">
        <f t="shared" si="14"/>
        <v>(-)</v>
      </c>
      <c r="AE235" s="27" t="s">
        <v>0</v>
      </c>
      <c r="AF235" s="27">
        <f t="shared" si="15"/>
        <v>1</v>
      </c>
      <c r="AG235" s="1" t="s">
        <v>0</v>
      </c>
      <c r="AH235" s="1" t="s">
        <v>1131</v>
      </c>
      <c r="AI235" s="11" t="s">
        <v>413</v>
      </c>
    </row>
    <row r="236" spans="1:35" ht="14.55" customHeight="1" x14ac:dyDescent="0.35">
      <c r="A236" s="11">
        <v>1</v>
      </c>
      <c r="B236" s="11">
        <v>238</v>
      </c>
      <c r="C236" s="61">
        <v>64</v>
      </c>
      <c r="D236" s="9" t="s">
        <v>1127</v>
      </c>
      <c r="E236" s="2">
        <v>0</v>
      </c>
      <c r="F236" s="2">
        <v>1</v>
      </c>
      <c r="G236" s="2">
        <v>1</v>
      </c>
      <c r="H236" s="2">
        <v>0</v>
      </c>
      <c r="I236" s="2">
        <v>0</v>
      </c>
      <c r="J236" s="2">
        <v>1</v>
      </c>
      <c r="K236" s="2">
        <v>0</v>
      </c>
      <c r="L236" s="2">
        <v>0</v>
      </c>
      <c r="M236" s="2">
        <v>0</v>
      </c>
      <c r="N236" s="10">
        <v>44979.644444444399</v>
      </c>
      <c r="O236" s="10">
        <v>44987</v>
      </c>
      <c r="P236" s="31">
        <f t="shared" si="12"/>
        <v>8.3555555556013132</v>
      </c>
      <c r="Q236" s="11" t="s">
        <v>0</v>
      </c>
      <c r="R236" s="11" t="s">
        <v>0</v>
      </c>
      <c r="S236" s="11" t="s">
        <v>190</v>
      </c>
      <c r="T236" s="11">
        <v>12278.44</v>
      </c>
      <c r="U236" s="11" t="s">
        <v>194</v>
      </c>
      <c r="V236" s="22">
        <v>44981.620069444398</v>
      </c>
      <c r="W236" s="22">
        <v>44983.421724537002</v>
      </c>
      <c r="X236" s="9" t="s">
        <v>1039</v>
      </c>
      <c r="Y236" s="11" t="s">
        <v>0</v>
      </c>
      <c r="Z236" s="11" t="s">
        <v>0</v>
      </c>
      <c r="AA236" s="11"/>
      <c r="AB236" s="17">
        <f t="shared" si="13"/>
        <v>43.239722222497221</v>
      </c>
      <c r="AC236" s="9" t="s">
        <v>202</v>
      </c>
      <c r="AD236" s="9" t="str">
        <f t="shared" si="14"/>
        <v>(-)</v>
      </c>
      <c r="AE236" s="27" t="s">
        <v>0</v>
      </c>
      <c r="AF236" s="27">
        <f t="shared" si="15"/>
        <v>1</v>
      </c>
      <c r="AG236" s="1" t="s">
        <v>0</v>
      </c>
      <c r="AH236" s="1" t="s">
        <v>1131</v>
      </c>
      <c r="AI236" s="11" t="s">
        <v>414</v>
      </c>
    </row>
    <row r="237" spans="1:35" ht="14.55" customHeight="1" x14ac:dyDescent="0.35">
      <c r="A237" s="11">
        <v>1</v>
      </c>
      <c r="B237" s="11">
        <v>239</v>
      </c>
      <c r="C237" s="61">
        <v>64</v>
      </c>
      <c r="D237" s="9" t="s">
        <v>1127</v>
      </c>
      <c r="E237" s="2">
        <v>0</v>
      </c>
      <c r="F237" s="2">
        <v>0</v>
      </c>
      <c r="G237" s="2">
        <v>1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10">
        <v>44109.5847222222</v>
      </c>
      <c r="O237" s="10">
        <v>44120</v>
      </c>
      <c r="P237" s="31">
        <f t="shared" si="12"/>
        <v>11.415277777799929</v>
      </c>
      <c r="Q237" s="11" t="s">
        <v>0</v>
      </c>
      <c r="R237" s="11" t="s">
        <v>0</v>
      </c>
      <c r="S237" s="2" t="s">
        <v>190</v>
      </c>
      <c r="T237" s="11">
        <v>15047.71</v>
      </c>
      <c r="U237" s="11" t="s">
        <v>194</v>
      </c>
      <c r="V237" s="22">
        <v>44119.406192129602</v>
      </c>
      <c r="W237" s="22">
        <v>44130.475648148102</v>
      </c>
      <c r="X237" s="9" t="s">
        <v>1039</v>
      </c>
      <c r="Y237" s="11" t="s">
        <v>0</v>
      </c>
      <c r="Z237" s="11" t="s">
        <v>0</v>
      </c>
      <c r="AA237" s="11"/>
      <c r="AB237" s="17">
        <f t="shared" si="13"/>
        <v>265.66694444400491</v>
      </c>
      <c r="AC237" s="9" t="s">
        <v>202</v>
      </c>
      <c r="AD237" s="9" t="str">
        <f t="shared" si="14"/>
        <v>(-)</v>
      </c>
      <c r="AE237" s="27" t="s">
        <v>0</v>
      </c>
      <c r="AF237" s="27">
        <f t="shared" si="15"/>
        <v>1</v>
      </c>
      <c r="AG237" s="1" t="s">
        <v>0</v>
      </c>
      <c r="AH237" s="1" t="s">
        <v>1131</v>
      </c>
      <c r="AI237" s="11" t="s">
        <v>415</v>
      </c>
    </row>
    <row r="238" spans="1:35" ht="14.55" customHeight="1" x14ac:dyDescent="0.35">
      <c r="A238" s="11">
        <v>1</v>
      </c>
      <c r="B238" s="11">
        <v>240</v>
      </c>
      <c r="C238" s="61">
        <v>67</v>
      </c>
      <c r="D238" s="9" t="s">
        <v>1127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1</v>
      </c>
      <c r="N238" s="10">
        <v>44776.662499999999</v>
      </c>
      <c r="O238" s="10">
        <v>44782</v>
      </c>
      <c r="P238" s="31">
        <f t="shared" si="12"/>
        <v>6.3375000000014552</v>
      </c>
      <c r="Q238" s="11" t="s">
        <v>0</v>
      </c>
      <c r="R238" s="11" t="s">
        <v>0</v>
      </c>
      <c r="S238" s="2" t="s">
        <v>190</v>
      </c>
      <c r="T238" s="11">
        <v>5305.95</v>
      </c>
      <c r="U238" s="11" t="s">
        <v>194</v>
      </c>
      <c r="V238" s="22">
        <v>44778.427060185197</v>
      </c>
      <c r="W238" s="22">
        <v>44780.434224536999</v>
      </c>
      <c r="X238" s="9" t="s">
        <v>1039</v>
      </c>
      <c r="Y238" s="11" t="s">
        <v>0</v>
      </c>
      <c r="Z238" s="11" t="s">
        <v>0</v>
      </c>
      <c r="AA238" s="11"/>
      <c r="AB238" s="17">
        <f t="shared" si="13"/>
        <v>48.171944443252869</v>
      </c>
      <c r="AC238" s="9" t="s">
        <v>202</v>
      </c>
      <c r="AD238" s="9" t="str">
        <f t="shared" si="14"/>
        <v>(-)</v>
      </c>
      <c r="AE238" s="27" t="s">
        <v>0</v>
      </c>
      <c r="AF238" s="27">
        <f t="shared" si="15"/>
        <v>1</v>
      </c>
      <c r="AG238" s="1" t="s">
        <v>0</v>
      </c>
      <c r="AH238" s="1" t="s">
        <v>1131</v>
      </c>
      <c r="AI238" s="11" t="s">
        <v>416</v>
      </c>
    </row>
    <row r="239" spans="1:35" ht="14.55" customHeight="1" x14ac:dyDescent="0.35">
      <c r="A239" s="11">
        <v>1</v>
      </c>
      <c r="B239" s="11">
        <v>241</v>
      </c>
      <c r="C239" s="61">
        <v>66</v>
      </c>
      <c r="D239" s="9" t="s">
        <v>1127</v>
      </c>
      <c r="E239" s="2">
        <v>0</v>
      </c>
      <c r="F239" s="2">
        <v>1</v>
      </c>
      <c r="G239" s="2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10">
        <v>44120.595833333296</v>
      </c>
      <c r="O239" s="10">
        <v>44127</v>
      </c>
      <c r="P239" s="31">
        <f t="shared" si="12"/>
        <v>7.4041666667035315</v>
      </c>
      <c r="Q239" s="11" t="s">
        <v>0</v>
      </c>
      <c r="R239" s="11" t="s">
        <v>0</v>
      </c>
      <c r="S239" s="11" t="s">
        <v>190</v>
      </c>
      <c r="T239" s="11">
        <v>8616.66</v>
      </c>
      <c r="U239" s="11" t="s">
        <v>195</v>
      </c>
      <c r="V239" s="22">
        <v>44125.495532407404</v>
      </c>
      <c r="W239" s="22">
        <v>44134.388310185197</v>
      </c>
      <c r="X239" s="9" t="s">
        <v>1039</v>
      </c>
      <c r="Y239" s="11" t="s">
        <v>0</v>
      </c>
      <c r="Z239" s="11" t="s">
        <v>0</v>
      </c>
      <c r="AA239" s="11"/>
      <c r="AB239" s="17">
        <f t="shared" si="13"/>
        <v>213.42666666704463</v>
      </c>
      <c r="AC239" s="9" t="s">
        <v>202</v>
      </c>
      <c r="AD239" s="9" t="str">
        <f t="shared" si="14"/>
        <v>(-)</v>
      </c>
      <c r="AE239" s="27" t="s">
        <v>0</v>
      </c>
      <c r="AF239" s="27">
        <f t="shared" si="15"/>
        <v>1</v>
      </c>
      <c r="AG239" s="1" t="s">
        <v>0</v>
      </c>
      <c r="AH239" s="1" t="s">
        <v>1131</v>
      </c>
      <c r="AI239" s="11" t="s">
        <v>417</v>
      </c>
    </row>
    <row r="240" spans="1:35" ht="14.55" customHeight="1" x14ac:dyDescent="0.35">
      <c r="A240" s="11">
        <v>1</v>
      </c>
      <c r="B240" s="11">
        <v>242</v>
      </c>
      <c r="C240" s="61">
        <v>68</v>
      </c>
      <c r="D240" s="9" t="s">
        <v>1127</v>
      </c>
      <c r="E240" s="2">
        <v>0</v>
      </c>
      <c r="F240" s="2">
        <v>1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10">
        <v>44344.655555555597</v>
      </c>
      <c r="O240" s="10">
        <v>44355</v>
      </c>
      <c r="P240" s="31">
        <f t="shared" si="12"/>
        <v>11.344444444403052</v>
      </c>
      <c r="Q240" s="11" t="s">
        <v>0</v>
      </c>
      <c r="R240" s="11" t="s">
        <v>0</v>
      </c>
      <c r="S240" s="2" t="s">
        <v>190</v>
      </c>
      <c r="T240" s="11">
        <v>9894.4</v>
      </c>
      <c r="U240" s="11" t="s">
        <v>195</v>
      </c>
      <c r="V240" s="22">
        <v>44347.7000694444</v>
      </c>
      <c r="W240" s="22">
        <v>44349.4778240741</v>
      </c>
      <c r="X240" s="9" t="s">
        <v>1039</v>
      </c>
      <c r="Y240" s="11" t="s">
        <v>0</v>
      </c>
      <c r="Z240" s="11" t="s">
        <v>0</v>
      </c>
      <c r="AA240" s="11"/>
      <c r="AB240" s="17">
        <f t="shared" si="13"/>
        <v>42.666111112805083</v>
      </c>
      <c r="AC240" s="9" t="s">
        <v>202</v>
      </c>
      <c r="AD240" s="9" t="str">
        <f t="shared" si="14"/>
        <v>(-)</v>
      </c>
      <c r="AE240" s="27" t="s">
        <v>0</v>
      </c>
      <c r="AF240" s="27">
        <f t="shared" si="15"/>
        <v>1</v>
      </c>
      <c r="AG240" s="1" t="s">
        <v>0</v>
      </c>
      <c r="AH240" s="1" t="s">
        <v>1131</v>
      </c>
      <c r="AI240" s="11" t="s">
        <v>418</v>
      </c>
    </row>
    <row r="241" spans="1:35" ht="14.55" customHeight="1" x14ac:dyDescent="0.35">
      <c r="A241" s="11">
        <v>1</v>
      </c>
      <c r="B241" s="11">
        <v>243</v>
      </c>
      <c r="C241" s="61">
        <v>65</v>
      </c>
      <c r="D241" s="9" t="s">
        <v>1127</v>
      </c>
      <c r="E241" s="2">
        <v>0</v>
      </c>
      <c r="F241" s="2">
        <v>1</v>
      </c>
      <c r="G241" s="2">
        <v>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10">
        <v>44049.671527777798</v>
      </c>
      <c r="O241" s="10">
        <v>44071</v>
      </c>
      <c r="P241" s="31">
        <f t="shared" si="12"/>
        <v>22.328472222201526</v>
      </c>
      <c r="Q241" s="11" t="s">
        <v>0</v>
      </c>
      <c r="R241" s="11" t="s">
        <v>0</v>
      </c>
      <c r="S241" s="2" t="s">
        <v>190</v>
      </c>
      <c r="T241" s="11">
        <v>19988.14</v>
      </c>
      <c r="U241" s="11" t="s">
        <v>195</v>
      </c>
      <c r="V241" s="22">
        <v>44054.445995370399</v>
      </c>
      <c r="W241" s="22">
        <v>44064.411527777796</v>
      </c>
      <c r="X241" s="9" t="s">
        <v>1039</v>
      </c>
      <c r="Y241" s="11" t="s">
        <v>0</v>
      </c>
      <c r="Z241" s="11" t="s">
        <v>0</v>
      </c>
      <c r="AA241" s="11"/>
      <c r="AB241" s="17">
        <f t="shared" si="13"/>
        <v>239.1727777775377</v>
      </c>
      <c r="AC241" s="9" t="s">
        <v>202</v>
      </c>
      <c r="AD241" s="9" t="str">
        <f t="shared" si="14"/>
        <v>(-)</v>
      </c>
      <c r="AE241" s="27" t="s">
        <v>0</v>
      </c>
      <c r="AF241" s="27">
        <f t="shared" si="15"/>
        <v>1</v>
      </c>
      <c r="AG241" s="1" t="s">
        <v>0</v>
      </c>
      <c r="AH241" s="1" t="s">
        <v>1131</v>
      </c>
      <c r="AI241" s="11" t="s">
        <v>419</v>
      </c>
    </row>
    <row r="242" spans="1:35" ht="14.55" customHeight="1" x14ac:dyDescent="0.35">
      <c r="A242" s="11">
        <v>1</v>
      </c>
      <c r="B242" s="11">
        <v>244</v>
      </c>
      <c r="C242" s="61">
        <v>66</v>
      </c>
      <c r="D242" s="9" t="s">
        <v>1127</v>
      </c>
      <c r="E242" s="2">
        <v>0</v>
      </c>
      <c r="F242" s="2">
        <v>1</v>
      </c>
      <c r="G242" s="2">
        <v>0</v>
      </c>
      <c r="H242" s="2">
        <v>1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10">
        <v>44355.660416666702</v>
      </c>
      <c r="O242" s="10">
        <v>44372</v>
      </c>
      <c r="P242" s="31">
        <f t="shared" si="12"/>
        <v>17.339583333297924</v>
      </c>
      <c r="Q242" s="11" t="s">
        <v>0</v>
      </c>
      <c r="R242" s="11" t="s">
        <v>0</v>
      </c>
      <c r="S242" s="11" t="s">
        <v>190</v>
      </c>
      <c r="T242" s="11">
        <v>19750.73</v>
      </c>
      <c r="U242" s="11" t="s">
        <v>194</v>
      </c>
      <c r="V242" s="22">
        <v>44369.643136574101</v>
      </c>
      <c r="W242" s="22">
        <v>44371.466539351903</v>
      </c>
      <c r="X242" s="9" t="s">
        <v>1039</v>
      </c>
      <c r="Y242" s="11" t="s">
        <v>0</v>
      </c>
      <c r="Z242" s="11" t="s">
        <v>0</v>
      </c>
      <c r="AA242" s="11"/>
      <c r="AB242" s="17">
        <f t="shared" si="13"/>
        <v>43.761666667240206</v>
      </c>
      <c r="AC242" s="9" t="s">
        <v>202</v>
      </c>
      <c r="AD242" s="9" t="str">
        <f t="shared" si="14"/>
        <v>(-)</v>
      </c>
      <c r="AE242" s="27" t="s">
        <v>0</v>
      </c>
      <c r="AF242" s="27">
        <f t="shared" si="15"/>
        <v>1</v>
      </c>
      <c r="AG242" s="1" t="s">
        <v>0</v>
      </c>
      <c r="AH242" s="1" t="s">
        <v>1131</v>
      </c>
      <c r="AI242" s="11" t="s">
        <v>420</v>
      </c>
    </row>
    <row r="243" spans="1:35" ht="14.55" customHeight="1" x14ac:dyDescent="0.35">
      <c r="A243" s="11">
        <v>1</v>
      </c>
      <c r="B243" s="11">
        <v>245</v>
      </c>
      <c r="C243" s="61">
        <v>66</v>
      </c>
      <c r="D243" s="9" t="s">
        <v>1127</v>
      </c>
      <c r="E243" s="2">
        <v>0</v>
      </c>
      <c r="F243" s="2">
        <v>1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10">
        <v>44959.59375</v>
      </c>
      <c r="O243" s="30">
        <v>44606</v>
      </c>
      <c r="P243" s="31">
        <f t="shared" si="12"/>
        <v>-352.59375</v>
      </c>
      <c r="Q243" s="11" t="s">
        <v>0</v>
      </c>
      <c r="R243" s="11" t="s">
        <v>0</v>
      </c>
      <c r="S243" s="2" t="s">
        <v>190</v>
      </c>
      <c r="T243" s="11">
        <v>8179.61</v>
      </c>
      <c r="U243" s="2" t="s">
        <v>194</v>
      </c>
      <c r="V243" s="22">
        <v>44970.501631944397</v>
      </c>
      <c r="W243" s="22">
        <v>44972.459884259297</v>
      </c>
      <c r="X243" s="9" t="s">
        <v>1039</v>
      </c>
      <c r="Y243" s="11" t="s">
        <v>0</v>
      </c>
      <c r="Z243" s="11" t="s">
        <v>0</v>
      </c>
      <c r="AA243" s="11"/>
      <c r="AB243" s="17">
        <f t="shared" si="13"/>
        <v>46.998055557603948</v>
      </c>
      <c r="AC243" s="9" t="s">
        <v>202</v>
      </c>
      <c r="AD243" s="9" t="str">
        <f t="shared" si="14"/>
        <v>(-)</v>
      </c>
      <c r="AE243" s="27" t="s">
        <v>0</v>
      </c>
      <c r="AF243" s="27">
        <f t="shared" si="15"/>
        <v>1</v>
      </c>
      <c r="AG243" s="1" t="s">
        <v>0</v>
      </c>
      <c r="AH243" s="1" t="s">
        <v>1131</v>
      </c>
      <c r="AI243" s="11" t="s">
        <v>421</v>
      </c>
    </row>
    <row r="244" spans="1:35" ht="14.55" customHeight="1" x14ac:dyDescent="0.35">
      <c r="A244" s="11">
        <v>1</v>
      </c>
      <c r="B244" s="11">
        <v>246</v>
      </c>
      <c r="C244" s="61">
        <v>66</v>
      </c>
      <c r="D244" s="9" t="s">
        <v>1127</v>
      </c>
      <c r="E244" s="2">
        <v>1</v>
      </c>
      <c r="F244" s="2">
        <v>1</v>
      </c>
      <c r="G244" s="2">
        <v>0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10">
        <v>44743.007638888899</v>
      </c>
      <c r="O244" s="10">
        <v>44754</v>
      </c>
      <c r="P244" s="31">
        <f t="shared" si="12"/>
        <v>11.992361111100763</v>
      </c>
      <c r="Q244" s="11" t="s">
        <v>0</v>
      </c>
      <c r="R244" s="11" t="s">
        <v>0</v>
      </c>
      <c r="S244" s="11" t="s">
        <v>190</v>
      </c>
      <c r="T244" s="11">
        <v>91072.13</v>
      </c>
      <c r="U244" s="11" t="s">
        <v>194</v>
      </c>
      <c r="V244" s="22">
        <v>44744.465740740699</v>
      </c>
      <c r="W244" s="22">
        <v>44746.434456018498</v>
      </c>
      <c r="X244" s="9" t="s">
        <v>1039</v>
      </c>
      <c r="Y244" s="11" t="s">
        <v>0</v>
      </c>
      <c r="Z244" s="11" t="s">
        <v>0</v>
      </c>
      <c r="AA244" s="11"/>
      <c r="AB244" s="17">
        <f t="shared" si="13"/>
        <v>47.249166667170357</v>
      </c>
      <c r="AC244" s="9" t="s">
        <v>202</v>
      </c>
      <c r="AD244" s="9" t="str">
        <f t="shared" si="14"/>
        <v>(-)</v>
      </c>
      <c r="AE244" s="27" t="s">
        <v>0</v>
      </c>
      <c r="AF244" s="27">
        <f t="shared" si="15"/>
        <v>1</v>
      </c>
      <c r="AG244" s="1" t="s">
        <v>0</v>
      </c>
      <c r="AH244" s="1" t="s">
        <v>1131</v>
      </c>
      <c r="AI244" s="11" t="s">
        <v>422</v>
      </c>
    </row>
    <row r="245" spans="1:35" ht="14.55" customHeight="1" x14ac:dyDescent="0.35">
      <c r="A245" s="11">
        <v>1</v>
      </c>
      <c r="B245" s="11">
        <v>247</v>
      </c>
      <c r="C245" s="61">
        <v>68</v>
      </c>
      <c r="D245" s="9" t="s">
        <v>1127</v>
      </c>
      <c r="E245" s="2">
        <v>0</v>
      </c>
      <c r="F245" s="2">
        <v>0</v>
      </c>
      <c r="G245" s="2">
        <v>0</v>
      </c>
      <c r="H245" s="2">
        <v>1</v>
      </c>
      <c r="I245" s="2">
        <v>1</v>
      </c>
      <c r="J245" s="2">
        <v>0</v>
      </c>
      <c r="K245" s="2">
        <v>1</v>
      </c>
      <c r="L245" s="2">
        <v>0</v>
      </c>
      <c r="M245" s="2">
        <v>0</v>
      </c>
      <c r="N245" s="10">
        <v>44883.4777777778</v>
      </c>
      <c r="O245" s="10">
        <v>44907</v>
      </c>
      <c r="P245" s="31">
        <f t="shared" si="12"/>
        <v>24.522222222200071</v>
      </c>
      <c r="Q245" s="11" t="s">
        <v>0</v>
      </c>
      <c r="R245" s="11" t="s">
        <v>0</v>
      </c>
      <c r="S245" s="11" t="s">
        <v>190</v>
      </c>
      <c r="T245" s="11">
        <v>85515.13</v>
      </c>
      <c r="U245" s="11" t="s">
        <v>194</v>
      </c>
      <c r="V245" s="22">
        <v>44889.494745370401</v>
      </c>
      <c r="W245" s="22">
        <v>44891.528541666703</v>
      </c>
      <c r="X245" s="9" t="s">
        <v>1039</v>
      </c>
      <c r="Y245" s="11" t="s">
        <v>0</v>
      </c>
      <c r="Z245" s="11" t="s">
        <v>0</v>
      </c>
      <c r="AA245" s="11"/>
      <c r="AB245" s="17">
        <f t="shared" si="13"/>
        <v>48.811111111252103</v>
      </c>
      <c r="AC245" s="9" t="s">
        <v>202</v>
      </c>
      <c r="AD245" s="9" t="str">
        <f t="shared" si="14"/>
        <v>(-)</v>
      </c>
      <c r="AE245" s="27" t="s">
        <v>0</v>
      </c>
      <c r="AF245" s="27">
        <f t="shared" si="15"/>
        <v>1</v>
      </c>
      <c r="AG245" s="1" t="s">
        <v>0</v>
      </c>
      <c r="AH245" s="1" t="s">
        <v>1131</v>
      </c>
      <c r="AI245" s="11" t="s">
        <v>423</v>
      </c>
    </row>
    <row r="246" spans="1:35" ht="14.55" customHeight="1" x14ac:dyDescent="0.35">
      <c r="A246" s="11">
        <v>1</v>
      </c>
      <c r="B246" s="11">
        <v>248</v>
      </c>
      <c r="C246" s="61">
        <v>67</v>
      </c>
      <c r="D246" s="9" t="s">
        <v>1127</v>
      </c>
      <c r="E246" s="2">
        <v>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10">
        <v>44244.593055555597</v>
      </c>
      <c r="O246" s="10">
        <v>44250</v>
      </c>
      <c r="P246" s="31">
        <f t="shared" si="12"/>
        <v>6.4069444444030523</v>
      </c>
      <c r="Q246" s="11" t="s">
        <v>0</v>
      </c>
      <c r="R246" s="11" t="s">
        <v>0</v>
      </c>
      <c r="S246" s="2" t="s">
        <v>190</v>
      </c>
      <c r="T246" s="11">
        <v>9446</v>
      </c>
      <c r="U246" s="11" t="s">
        <v>195</v>
      </c>
      <c r="V246" s="22">
        <v>44247.550868055601</v>
      </c>
      <c r="W246" s="22">
        <v>44249.383020833302</v>
      </c>
      <c r="X246" s="9" t="s">
        <v>1039</v>
      </c>
      <c r="Y246" s="11" t="s">
        <v>0</v>
      </c>
      <c r="Z246" s="11" t="s">
        <v>0</v>
      </c>
      <c r="AA246" s="11"/>
      <c r="AB246" s="17">
        <f t="shared" si="13"/>
        <v>43.971666664816439</v>
      </c>
      <c r="AC246" s="9" t="s">
        <v>202</v>
      </c>
      <c r="AD246" s="9" t="str">
        <f t="shared" si="14"/>
        <v>(-)</v>
      </c>
      <c r="AE246" s="27" t="s">
        <v>0</v>
      </c>
      <c r="AF246" s="27">
        <f t="shared" si="15"/>
        <v>1</v>
      </c>
      <c r="AG246" s="1" t="s">
        <v>0</v>
      </c>
      <c r="AH246" s="1" t="s">
        <v>1131</v>
      </c>
      <c r="AI246" s="11" t="s">
        <v>424</v>
      </c>
    </row>
    <row r="247" spans="1:35" ht="14.55" customHeight="1" x14ac:dyDescent="0.35">
      <c r="A247" s="11">
        <v>1</v>
      </c>
      <c r="B247" s="11">
        <v>249</v>
      </c>
      <c r="C247" s="61">
        <v>67</v>
      </c>
      <c r="D247" s="9" t="s">
        <v>1127</v>
      </c>
      <c r="E247" s="2">
        <v>0</v>
      </c>
      <c r="F247" s="2">
        <v>1</v>
      </c>
      <c r="G247" s="2">
        <v>0</v>
      </c>
      <c r="H247" s="2">
        <v>1</v>
      </c>
      <c r="I247" s="2">
        <v>1</v>
      </c>
      <c r="J247" s="2">
        <v>0</v>
      </c>
      <c r="K247" s="2">
        <v>1</v>
      </c>
      <c r="L247" s="2">
        <v>0</v>
      </c>
      <c r="M247" s="2">
        <v>0</v>
      </c>
      <c r="N247" s="10">
        <v>44522.667361111096</v>
      </c>
      <c r="O247" s="10">
        <v>44551</v>
      </c>
      <c r="P247" s="31">
        <f t="shared" si="12"/>
        <v>29.332638888903602</v>
      </c>
      <c r="Q247" s="11" t="s">
        <v>0</v>
      </c>
      <c r="R247" s="11" t="s">
        <v>0</v>
      </c>
      <c r="S247" s="11" t="s">
        <v>190</v>
      </c>
      <c r="T247" s="11">
        <v>392714.25</v>
      </c>
      <c r="U247" s="11" t="s">
        <v>194</v>
      </c>
      <c r="V247" s="22">
        <v>44527.644571759301</v>
      </c>
      <c r="W247" s="22">
        <v>44529.430671296301</v>
      </c>
      <c r="X247" s="9" t="s">
        <v>1039</v>
      </c>
      <c r="Y247" s="11" t="s">
        <v>0</v>
      </c>
      <c r="Z247" s="11" t="s">
        <v>0</v>
      </c>
      <c r="AA247" s="11"/>
      <c r="AB247" s="17">
        <f t="shared" si="13"/>
        <v>42.866388887981884</v>
      </c>
      <c r="AC247" s="9" t="s">
        <v>202</v>
      </c>
      <c r="AD247" s="9" t="str">
        <f t="shared" si="14"/>
        <v>(-)</v>
      </c>
      <c r="AE247" s="27" t="s">
        <v>0</v>
      </c>
      <c r="AF247" s="27">
        <f t="shared" si="15"/>
        <v>1</v>
      </c>
      <c r="AG247" s="1" t="s">
        <v>0</v>
      </c>
      <c r="AH247" s="1" t="s">
        <v>1131</v>
      </c>
      <c r="AI247" s="11" t="s">
        <v>425</v>
      </c>
    </row>
    <row r="248" spans="1:35" ht="14.55" customHeight="1" x14ac:dyDescent="0.35">
      <c r="A248" s="11">
        <v>1</v>
      </c>
      <c r="B248" s="11">
        <v>250</v>
      </c>
      <c r="C248" s="61">
        <v>65</v>
      </c>
      <c r="D248" s="9" t="s">
        <v>1127</v>
      </c>
      <c r="E248" s="2">
        <v>0</v>
      </c>
      <c r="F248" s="2">
        <v>1</v>
      </c>
      <c r="G248" s="2">
        <v>0</v>
      </c>
      <c r="H248" s="2">
        <v>1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10">
        <v>44970.594444444403</v>
      </c>
      <c r="O248" s="10">
        <v>44973</v>
      </c>
      <c r="P248" s="31">
        <f t="shared" si="12"/>
        <v>3.4055555555969477</v>
      </c>
      <c r="Q248" s="11" t="s">
        <v>0</v>
      </c>
      <c r="R248" s="11" t="s">
        <v>0</v>
      </c>
      <c r="S248" s="2" t="s">
        <v>190</v>
      </c>
      <c r="T248" s="11">
        <v>5537.75</v>
      </c>
      <c r="U248" s="11" t="s">
        <v>194</v>
      </c>
      <c r="V248" s="22">
        <v>44972.7046064815</v>
      </c>
      <c r="W248" s="22">
        <v>44974.475821759297</v>
      </c>
      <c r="X248" s="9" t="s">
        <v>1039</v>
      </c>
      <c r="Y248" s="11" t="s">
        <v>0</v>
      </c>
      <c r="Z248" s="11" t="s">
        <v>0</v>
      </c>
      <c r="AA248" s="11"/>
      <c r="AB248" s="17">
        <f t="shared" si="13"/>
        <v>42.509166667121463</v>
      </c>
      <c r="AC248" s="9" t="s">
        <v>202</v>
      </c>
      <c r="AD248" s="9" t="str">
        <f t="shared" si="14"/>
        <v>(-)</v>
      </c>
      <c r="AE248" s="27" t="s">
        <v>0</v>
      </c>
      <c r="AF248" s="27">
        <f t="shared" si="15"/>
        <v>1</v>
      </c>
      <c r="AG248" s="1" t="s">
        <v>0</v>
      </c>
      <c r="AH248" s="1" t="s">
        <v>1131</v>
      </c>
      <c r="AI248" s="11" t="s">
        <v>426</v>
      </c>
    </row>
    <row r="249" spans="1:35" ht="14.55" customHeight="1" x14ac:dyDescent="0.35">
      <c r="A249" s="11">
        <v>1</v>
      </c>
      <c r="B249" s="11">
        <v>251</v>
      </c>
      <c r="C249" s="61">
        <v>66</v>
      </c>
      <c r="D249" s="9" t="s">
        <v>1127</v>
      </c>
      <c r="E249" s="2">
        <v>0</v>
      </c>
      <c r="F249" s="2">
        <v>1</v>
      </c>
      <c r="G249" s="2">
        <v>0</v>
      </c>
      <c r="H249" s="2">
        <v>1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10">
        <v>44146.617361111101</v>
      </c>
      <c r="O249" s="10">
        <v>44154</v>
      </c>
      <c r="P249" s="31">
        <f t="shared" si="12"/>
        <v>8.3826388888992369</v>
      </c>
      <c r="Q249" s="11" t="s">
        <v>0</v>
      </c>
      <c r="R249" s="11" t="s">
        <v>0</v>
      </c>
      <c r="S249" s="11" t="s">
        <v>190</v>
      </c>
      <c r="T249" s="11">
        <v>17448.759999999998</v>
      </c>
      <c r="U249" s="11" t="s">
        <v>197</v>
      </c>
      <c r="V249" s="22">
        <v>44152.639745370398</v>
      </c>
      <c r="W249" s="22">
        <v>44154.394085648099</v>
      </c>
      <c r="X249" s="9" t="s">
        <v>1039</v>
      </c>
      <c r="Y249" s="11" t="s">
        <v>0</v>
      </c>
      <c r="Z249" s="11" t="s">
        <v>0</v>
      </c>
      <c r="AA249" s="11"/>
      <c r="AB249" s="17">
        <f t="shared" si="13"/>
        <v>42.104166664823424</v>
      </c>
      <c r="AC249" s="9" t="s">
        <v>202</v>
      </c>
      <c r="AD249" s="9" t="str">
        <f t="shared" si="14"/>
        <v>(-)</v>
      </c>
      <c r="AE249" s="27" t="s">
        <v>0</v>
      </c>
      <c r="AF249" s="27">
        <f t="shared" si="15"/>
        <v>1</v>
      </c>
      <c r="AG249" s="1" t="s">
        <v>0</v>
      </c>
      <c r="AH249" s="1" t="s">
        <v>1131</v>
      </c>
      <c r="AI249" s="11" t="s">
        <v>427</v>
      </c>
    </row>
    <row r="250" spans="1:35" ht="14.55" customHeight="1" x14ac:dyDescent="0.35">
      <c r="A250" s="11">
        <v>1</v>
      </c>
      <c r="B250" s="11">
        <v>252</v>
      </c>
      <c r="C250" s="61">
        <v>67</v>
      </c>
      <c r="D250" s="9" t="s">
        <v>1127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10">
        <v>44807.625</v>
      </c>
      <c r="O250" s="10">
        <v>44825</v>
      </c>
      <c r="P250" s="31">
        <f t="shared" si="12"/>
        <v>18.375</v>
      </c>
      <c r="Q250" s="11" t="s">
        <v>0</v>
      </c>
      <c r="R250" s="11" t="s">
        <v>0</v>
      </c>
      <c r="S250" s="11" t="s">
        <v>190</v>
      </c>
      <c r="T250" s="11">
        <v>36873.910000000003</v>
      </c>
      <c r="U250" s="11" t="s">
        <v>194</v>
      </c>
      <c r="V250" s="22">
        <v>44818.542280092603</v>
      </c>
      <c r="W250" s="22">
        <v>44820.391736111102</v>
      </c>
      <c r="X250" s="9" t="s">
        <v>1039</v>
      </c>
      <c r="Y250" s="11" t="s">
        <v>0</v>
      </c>
      <c r="Z250" s="11" t="s">
        <v>0</v>
      </c>
      <c r="AA250" s="11"/>
      <c r="AB250" s="17">
        <f t="shared" si="13"/>
        <v>44.386944443976972</v>
      </c>
      <c r="AC250" s="9" t="s">
        <v>202</v>
      </c>
      <c r="AD250" s="9" t="str">
        <f t="shared" si="14"/>
        <v>(-)</v>
      </c>
      <c r="AE250" s="27" t="s">
        <v>0</v>
      </c>
      <c r="AF250" s="27">
        <f t="shared" si="15"/>
        <v>1</v>
      </c>
      <c r="AG250" s="1" t="s">
        <v>0</v>
      </c>
      <c r="AH250" s="1" t="s">
        <v>1131</v>
      </c>
      <c r="AI250" s="11" t="s">
        <v>428</v>
      </c>
    </row>
    <row r="251" spans="1:35" ht="14.55" customHeight="1" x14ac:dyDescent="0.35">
      <c r="A251" s="11">
        <v>1</v>
      </c>
      <c r="B251" s="11">
        <v>253</v>
      </c>
      <c r="C251" s="61">
        <v>67</v>
      </c>
      <c r="D251" s="9" t="s">
        <v>1127</v>
      </c>
      <c r="E251" s="2">
        <v>0</v>
      </c>
      <c r="F251" s="2">
        <v>1</v>
      </c>
      <c r="G251" s="2">
        <v>0</v>
      </c>
      <c r="H251" s="2">
        <v>1</v>
      </c>
      <c r="I251" s="2">
        <v>0</v>
      </c>
      <c r="J251" s="2">
        <v>0</v>
      </c>
      <c r="K251" s="2">
        <v>1</v>
      </c>
      <c r="L251" s="2">
        <v>0</v>
      </c>
      <c r="M251" s="2">
        <v>0</v>
      </c>
      <c r="N251" s="10">
        <v>44454.570138888899</v>
      </c>
      <c r="O251" s="10">
        <v>44463</v>
      </c>
      <c r="P251" s="31">
        <f t="shared" si="12"/>
        <v>9.4298611111007631</v>
      </c>
      <c r="Q251" s="11" t="s">
        <v>0</v>
      </c>
      <c r="R251" s="11" t="s">
        <v>0</v>
      </c>
      <c r="S251" s="11" t="s">
        <v>190</v>
      </c>
      <c r="T251" s="11">
        <v>8951.89</v>
      </c>
      <c r="U251" s="11" t="s">
        <v>194</v>
      </c>
      <c r="V251" s="22">
        <v>44461.6386458333</v>
      </c>
      <c r="W251" s="22">
        <v>44463.452743055597</v>
      </c>
      <c r="X251" s="9" t="s">
        <v>1039</v>
      </c>
      <c r="Y251" s="11" t="s">
        <v>0</v>
      </c>
      <c r="Z251" s="11" t="s">
        <v>0</v>
      </c>
      <c r="AA251" s="11"/>
      <c r="AB251" s="17">
        <f t="shared" si="13"/>
        <v>43.538333335134666</v>
      </c>
      <c r="AC251" s="9" t="s">
        <v>202</v>
      </c>
      <c r="AD251" s="9" t="str">
        <f t="shared" si="14"/>
        <v>(-)</v>
      </c>
      <c r="AE251" s="27" t="s">
        <v>0</v>
      </c>
      <c r="AF251" s="27">
        <f t="shared" si="15"/>
        <v>1</v>
      </c>
      <c r="AG251" s="1" t="s">
        <v>0</v>
      </c>
      <c r="AH251" s="1" t="s">
        <v>1131</v>
      </c>
      <c r="AI251" s="11" t="s">
        <v>429</v>
      </c>
    </row>
    <row r="252" spans="1:35" ht="14.55" customHeight="1" x14ac:dyDescent="0.35">
      <c r="A252" s="11">
        <v>1</v>
      </c>
      <c r="B252" s="11">
        <v>254</v>
      </c>
      <c r="C252" s="61">
        <v>65</v>
      </c>
      <c r="D252" s="9" t="s">
        <v>1127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1</v>
      </c>
      <c r="M252" s="2">
        <v>0</v>
      </c>
      <c r="N252" s="10">
        <v>44013.591666666704</v>
      </c>
      <c r="O252" s="10">
        <v>44026</v>
      </c>
      <c r="P252" s="31">
        <f t="shared" si="12"/>
        <v>13.408333333296468</v>
      </c>
      <c r="Q252" s="11" t="s">
        <v>0</v>
      </c>
      <c r="R252" s="11" t="s">
        <v>0</v>
      </c>
      <c r="S252" s="11" t="s">
        <v>190</v>
      </c>
      <c r="T252" s="11">
        <v>15018.59</v>
      </c>
      <c r="U252" s="11" t="s">
        <v>194</v>
      </c>
      <c r="V252" s="22">
        <v>44018.519016203703</v>
      </c>
      <c r="W252" s="22">
        <v>44028.471018518503</v>
      </c>
      <c r="X252" s="9" t="s">
        <v>1039</v>
      </c>
      <c r="Y252" s="11" t="s">
        <v>0</v>
      </c>
      <c r="Z252" s="11" t="s">
        <v>0</v>
      </c>
      <c r="AA252" s="11"/>
      <c r="AB252" s="17">
        <f t="shared" si="13"/>
        <v>238.84805555519415</v>
      </c>
      <c r="AC252" s="9" t="s">
        <v>202</v>
      </c>
      <c r="AD252" s="9" t="str">
        <f t="shared" si="14"/>
        <v>(-)</v>
      </c>
      <c r="AE252" s="27" t="s">
        <v>0</v>
      </c>
      <c r="AF252" s="27">
        <f t="shared" si="15"/>
        <v>1</v>
      </c>
      <c r="AG252" s="1" t="s">
        <v>0</v>
      </c>
      <c r="AH252" s="1" t="s">
        <v>1131</v>
      </c>
      <c r="AI252" s="11" t="s">
        <v>430</v>
      </c>
    </row>
    <row r="253" spans="1:35" ht="14.55" customHeight="1" x14ac:dyDescent="0.35">
      <c r="A253" s="11">
        <v>1</v>
      </c>
      <c r="B253" s="11">
        <v>255</v>
      </c>
      <c r="C253" s="61">
        <v>66</v>
      </c>
      <c r="D253" s="9" t="s">
        <v>1127</v>
      </c>
      <c r="E253" s="2">
        <v>0</v>
      </c>
      <c r="F253" s="2">
        <v>1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10">
        <v>44412.442361111098</v>
      </c>
      <c r="O253" s="10">
        <v>44422</v>
      </c>
      <c r="P253" s="31">
        <f t="shared" si="12"/>
        <v>10.557638888902147</v>
      </c>
      <c r="Q253" s="11" t="s">
        <v>0</v>
      </c>
      <c r="R253" s="11" t="s">
        <v>0</v>
      </c>
      <c r="S253" s="11" t="s">
        <v>190</v>
      </c>
      <c r="T253" s="11">
        <v>38696.07</v>
      </c>
      <c r="U253" s="2" t="s">
        <v>194</v>
      </c>
      <c r="V253" s="22">
        <v>44417.552662037</v>
      </c>
      <c r="W253" s="22">
        <v>44424.676736111098</v>
      </c>
      <c r="X253" s="9" t="s">
        <v>687</v>
      </c>
      <c r="Y253" s="11" t="s">
        <v>0</v>
      </c>
      <c r="Z253" s="11" t="s">
        <v>0</v>
      </c>
      <c r="AA253" s="11"/>
      <c r="AB253" s="17">
        <f t="shared" si="13"/>
        <v>170.97777777834563</v>
      </c>
      <c r="AC253" s="9" t="s">
        <v>202</v>
      </c>
      <c r="AD253" s="9">
        <f t="shared" si="14"/>
        <v>1</v>
      </c>
      <c r="AE253" s="27" t="s">
        <v>0</v>
      </c>
      <c r="AF253" s="27">
        <f t="shared" si="15"/>
        <v>2</v>
      </c>
      <c r="AG253" s="1">
        <v>1</v>
      </c>
      <c r="AH253" s="1" t="s">
        <v>1131</v>
      </c>
      <c r="AI253" s="11" t="s">
        <v>431</v>
      </c>
    </row>
    <row r="254" spans="1:35" ht="14.55" customHeight="1" x14ac:dyDescent="0.35">
      <c r="A254" s="11">
        <v>1</v>
      </c>
      <c r="B254" s="11">
        <v>256</v>
      </c>
      <c r="C254" s="61">
        <v>67</v>
      </c>
      <c r="D254" s="9" t="s">
        <v>1127</v>
      </c>
      <c r="E254" s="2">
        <v>0</v>
      </c>
      <c r="F254" s="2">
        <v>1</v>
      </c>
      <c r="G254" s="2">
        <v>0</v>
      </c>
      <c r="H254" s="2">
        <v>1</v>
      </c>
      <c r="I254" s="2">
        <v>1</v>
      </c>
      <c r="J254" s="2">
        <v>0</v>
      </c>
      <c r="K254" s="2">
        <v>1</v>
      </c>
      <c r="L254" s="2">
        <v>0</v>
      </c>
      <c r="M254" s="2">
        <v>0</v>
      </c>
      <c r="N254" s="10">
        <v>44274.602083333302</v>
      </c>
      <c r="O254" s="10">
        <v>44280</v>
      </c>
      <c r="P254" s="31">
        <f t="shared" si="12"/>
        <v>6.3979166666977108</v>
      </c>
      <c r="Q254" s="11" t="s">
        <v>0</v>
      </c>
      <c r="R254" s="11" t="s">
        <v>0</v>
      </c>
      <c r="S254" s="11" t="s">
        <v>190</v>
      </c>
      <c r="T254" s="11">
        <v>7023.37</v>
      </c>
      <c r="U254" s="11" t="s">
        <v>194</v>
      </c>
      <c r="V254" s="22">
        <v>44279.486192129603</v>
      </c>
      <c r="W254" s="22">
        <v>44281.3836226852</v>
      </c>
      <c r="X254" s="9" t="s">
        <v>1039</v>
      </c>
      <c r="Y254" s="11" t="s">
        <v>0</v>
      </c>
      <c r="Z254" s="11" t="s">
        <v>0</v>
      </c>
      <c r="AA254" s="11"/>
      <c r="AB254" s="17">
        <f t="shared" si="13"/>
        <v>45.538333334319759</v>
      </c>
      <c r="AC254" s="9" t="s">
        <v>202</v>
      </c>
      <c r="AD254" s="9" t="str">
        <f t="shared" si="14"/>
        <v>(-)</v>
      </c>
      <c r="AE254" s="27" t="s">
        <v>0</v>
      </c>
      <c r="AF254" s="27">
        <f t="shared" si="15"/>
        <v>1</v>
      </c>
      <c r="AG254" s="1" t="s">
        <v>0</v>
      </c>
      <c r="AH254" s="1" t="s">
        <v>1131</v>
      </c>
      <c r="AI254" s="11" t="s">
        <v>378</v>
      </c>
    </row>
    <row r="255" spans="1:35" ht="14.55" customHeight="1" x14ac:dyDescent="0.35">
      <c r="A255" s="11">
        <v>1</v>
      </c>
      <c r="B255" s="11">
        <v>257</v>
      </c>
      <c r="C255" s="61">
        <v>67</v>
      </c>
      <c r="D255" s="9" t="s">
        <v>1127</v>
      </c>
      <c r="E255" s="2">
        <v>0</v>
      </c>
      <c r="F255" s="2">
        <v>0</v>
      </c>
      <c r="G255" s="2">
        <v>0</v>
      </c>
      <c r="H255" s="2">
        <v>1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10">
        <v>43903.666666666701</v>
      </c>
      <c r="O255" s="10">
        <v>43979</v>
      </c>
      <c r="P255" s="31">
        <f t="shared" si="12"/>
        <v>76.333333333299379</v>
      </c>
      <c r="Q255" s="11" t="s">
        <v>0</v>
      </c>
      <c r="R255" s="11" t="s">
        <v>0</v>
      </c>
      <c r="S255" s="11" t="s">
        <v>190</v>
      </c>
      <c r="T255" s="11">
        <v>490008.34</v>
      </c>
      <c r="U255" s="11" t="s">
        <v>197</v>
      </c>
      <c r="V255" s="22">
        <v>43934.703206018501</v>
      </c>
      <c r="W255" s="22">
        <v>43936.392256944397</v>
      </c>
      <c r="X255" s="9" t="s">
        <v>1039</v>
      </c>
      <c r="Y255" s="11" t="s">
        <v>0</v>
      </c>
      <c r="Z255" s="11" t="s">
        <v>0</v>
      </c>
      <c r="AA255" s="11"/>
      <c r="AB255" s="17">
        <f t="shared" si="13"/>
        <v>40.537222221493721</v>
      </c>
      <c r="AC255" s="9" t="s">
        <v>202</v>
      </c>
      <c r="AD255" s="9" t="str">
        <f t="shared" si="14"/>
        <v>(-)</v>
      </c>
      <c r="AE255" s="27" t="s">
        <v>0</v>
      </c>
      <c r="AF255" s="27">
        <f t="shared" si="15"/>
        <v>1</v>
      </c>
      <c r="AG255" s="1" t="s">
        <v>0</v>
      </c>
      <c r="AH255" s="1" t="s">
        <v>1131</v>
      </c>
      <c r="AI255" s="11" t="s">
        <v>432</v>
      </c>
    </row>
    <row r="256" spans="1:35" ht="14.55" customHeight="1" x14ac:dyDescent="0.35">
      <c r="A256" s="11">
        <v>1</v>
      </c>
      <c r="B256" s="11">
        <v>258</v>
      </c>
      <c r="C256" s="61">
        <v>68</v>
      </c>
      <c r="D256" s="9" t="s">
        <v>1127</v>
      </c>
      <c r="E256" s="2">
        <v>0</v>
      </c>
      <c r="F256" s="2">
        <v>1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10">
        <v>44330.389583333301</v>
      </c>
      <c r="O256" s="10">
        <v>44341</v>
      </c>
      <c r="P256" s="31">
        <f t="shared" si="12"/>
        <v>11.610416666699166</v>
      </c>
      <c r="Q256" s="11" t="s">
        <v>0</v>
      </c>
      <c r="R256" s="11" t="s">
        <v>0</v>
      </c>
      <c r="S256" s="2" t="s">
        <v>190</v>
      </c>
      <c r="T256" s="11">
        <v>13787.24</v>
      </c>
      <c r="U256" s="11" t="s">
        <v>195</v>
      </c>
      <c r="V256" s="22">
        <v>44336.490532407399</v>
      </c>
      <c r="W256" s="22">
        <v>44340.710868055598</v>
      </c>
      <c r="X256" s="9" t="s">
        <v>688</v>
      </c>
      <c r="Y256" s="11" t="s">
        <v>0</v>
      </c>
      <c r="Z256" s="11" t="s">
        <v>0</v>
      </c>
      <c r="AA256" s="11"/>
      <c r="AB256" s="17">
        <f t="shared" si="13"/>
        <v>101.28805555676809</v>
      </c>
      <c r="AC256" s="9" t="s">
        <v>202</v>
      </c>
      <c r="AD256" s="9">
        <f t="shared" si="14"/>
        <v>1</v>
      </c>
      <c r="AE256" s="27" t="s">
        <v>0</v>
      </c>
      <c r="AF256" s="27">
        <f t="shared" si="15"/>
        <v>2</v>
      </c>
      <c r="AG256" s="1">
        <v>1</v>
      </c>
      <c r="AH256" s="1" t="s">
        <v>1131</v>
      </c>
      <c r="AI256" s="11" t="s">
        <v>211</v>
      </c>
    </row>
    <row r="257" spans="1:35" ht="14.55" customHeight="1" x14ac:dyDescent="0.35">
      <c r="A257" s="11">
        <v>1</v>
      </c>
      <c r="B257" s="11">
        <v>259</v>
      </c>
      <c r="C257" s="61">
        <v>65</v>
      </c>
      <c r="D257" s="9" t="s">
        <v>1127</v>
      </c>
      <c r="E257" s="2">
        <v>0</v>
      </c>
      <c r="F257" s="2">
        <v>0</v>
      </c>
      <c r="G257" s="2">
        <v>0</v>
      </c>
      <c r="H257" s="2">
        <v>0</v>
      </c>
      <c r="I257" s="2">
        <v>1</v>
      </c>
      <c r="J257" s="2">
        <v>1</v>
      </c>
      <c r="K257" s="2">
        <v>1</v>
      </c>
      <c r="L257" s="2">
        <v>0</v>
      </c>
      <c r="M257" s="2">
        <v>0</v>
      </c>
      <c r="N257" s="10">
        <v>44743.638888888898</v>
      </c>
      <c r="O257" s="10">
        <v>44756</v>
      </c>
      <c r="P257" s="31">
        <f t="shared" si="12"/>
        <v>13.361111111102218</v>
      </c>
      <c r="Q257" s="11" t="s">
        <v>0</v>
      </c>
      <c r="R257" s="11" t="s">
        <v>0</v>
      </c>
      <c r="S257" s="2" t="s">
        <v>190</v>
      </c>
      <c r="T257" s="11">
        <v>12855.47</v>
      </c>
      <c r="U257" s="11" t="s">
        <v>194</v>
      </c>
      <c r="V257" s="22">
        <v>44747.519618055601</v>
      </c>
      <c r="W257" s="22">
        <v>44749.414386574099</v>
      </c>
      <c r="X257" s="9" t="s">
        <v>1039</v>
      </c>
      <c r="Y257" s="11" t="s">
        <v>0</v>
      </c>
      <c r="Z257" s="11" t="s">
        <v>0</v>
      </c>
      <c r="AA257" s="11"/>
      <c r="AB257" s="17">
        <f t="shared" si="13"/>
        <v>45.474444443942048</v>
      </c>
      <c r="AC257" s="9" t="s">
        <v>202</v>
      </c>
      <c r="AD257" s="9" t="str">
        <f t="shared" si="14"/>
        <v>(-)</v>
      </c>
      <c r="AE257" s="27" t="s">
        <v>0</v>
      </c>
      <c r="AF257" s="27">
        <f t="shared" si="15"/>
        <v>1</v>
      </c>
      <c r="AG257" s="1" t="s">
        <v>0</v>
      </c>
      <c r="AH257" s="1" t="s">
        <v>1131</v>
      </c>
      <c r="AI257" s="11" t="s">
        <v>433</v>
      </c>
    </row>
    <row r="258" spans="1:35" ht="14.55" customHeight="1" x14ac:dyDescent="0.35">
      <c r="A258" s="11">
        <v>1</v>
      </c>
      <c r="B258" s="11">
        <v>260</v>
      </c>
      <c r="C258" s="61">
        <v>68</v>
      </c>
      <c r="D258" s="9" t="s">
        <v>1127</v>
      </c>
      <c r="E258" s="2">
        <v>0</v>
      </c>
      <c r="F258" s="2">
        <v>0</v>
      </c>
      <c r="G258" s="2">
        <v>0</v>
      </c>
      <c r="H258" s="2">
        <v>1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  <c r="N258" s="10">
        <v>44986.604861111096</v>
      </c>
      <c r="O258" s="10">
        <v>44995</v>
      </c>
      <c r="P258" s="31">
        <f t="shared" si="12"/>
        <v>9.3951388889036025</v>
      </c>
      <c r="Q258" s="11" t="s">
        <v>0</v>
      </c>
      <c r="R258" s="11" t="s">
        <v>0</v>
      </c>
      <c r="S258" s="11" t="s">
        <v>190</v>
      </c>
      <c r="T258" s="11">
        <v>8386</v>
      </c>
      <c r="U258" s="11" t="s">
        <v>194</v>
      </c>
      <c r="V258" s="22">
        <v>44992.435046296298</v>
      </c>
      <c r="W258" s="22">
        <v>44994.449131944399</v>
      </c>
      <c r="X258" s="9" t="s">
        <v>1039</v>
      </c>
      <c r="Y258" s="11" t="s">
        <v>0</v>
      </c>
      <c r="Z258" s="11" t="s">
        <v>0</v>
      </c>
      <c r="AA258" s="11"/>
      <c r="AB258" s="17">
        <f t="shared" si="13"/>
        <v>48.338055554428138</v>
      </c>
      <c r="AC258" s="9" t="s">
        <v>202</v>
      </c>
      <c r="AD258" s="9" t="str">
        <f t="shared" si="14"/>
        <v>(-)</v>
      </c>
      <c r="AE258" s="27" t="s">
        <v>0</v>
      </c>
      <c r="AF258" s="27">
        <f t="shared" si="15"/>
        <v>1</v>
      </c>
      <c r="AG258" s="1" t="s">
        <v>0</v>
      </c>
      <c r="AH258" s="1" t="s">
        <v>1131</v>
      </c>
      <c r="AI258" s="11" t="s">
        <v>434</v>
      </c>
    </row>
    <row r="259" spans="1:35" ht="14.55" customHeight="1" x14ac:dyDescent="0.35">
      <c r="A259" s="11">
        <v>1</v>
      </c>
      <c r="B259" s="11">
        <v>261</v>
      </c>
      <c r="C259" s="61">
        <v>67</v>
      </c>
      <c r="D259" s="9" t="s">
        <v>1127</v>
      </c>
      <c r="E259" s="2">
        <v>0</v>
      </c>
      <c r="F259" s="2">
        <v>1</v>
      </c>
      <c r="G259" s="2">
        <v>0</v>
      </c>
      <c r="H259" s="2">
        <v>0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  <c r="N259" s="10">
        <v>44541.602083333302</v>
      </c>
      <c r="O259" s="10">
        <v>44545</v>
      </c>
      <c r="P259" s="31">
        <f t="shared" ref="P259:P322" si="16">O259-N259+1</f>
        <v>4.3979166666977108</v>
      </c>
      <c r="Q259" s="11" t="s">
        <v>0</v>
      </c>
      <c r="R259" s="11" t="s">
        <v>0</v>
      </c>
      <c r="S259" s="2" t="s">
        <v>190</v>
      </c>
      <c r="T259" s="11">
        <v>7333.74</v>
      </c>
      <c r="U259" s="11" t="s">
        <v>194</v>
      </c>
      <c r="V259" s="22">
        <v>44544.487870370402</v>
      </c>
      <c r="W259" s="22">
        <v>44546.465266203697</v>
      </c>
      <c r="X259" s="9" t="s">
        <v>1039</v>
      </c>
      <c r="Y259" s="11" t="s">
        <v>0</v>
      </c>
      <c r="Z259" s="11" t="s">
        <v>0</v>
      </c>
      <c r="AA259" s="11"/>
      <c r="AB259" s="17">
        <f t="shared" ref="AB259:AB322" si="17">(W259-V259)*24</f>
        <v>47.457499999087304</v>
      </c>
      <c r="AC259" s="9" t="s">
        <v>202</v>
      </c>
      <c r="AD259" s="9" t="str">
        <f t="shared" ref="AD259:AD322" si="18">IF(X259="(-)","(-)",1)</f>
        <v>(-)</v>
      </c>
      <c r="AE259" s="27" t="s">
        <v>0</v>
      </c>
      <c r="AF259" s="27">
        <f t="shared" ref="AF259:AF322" si="19">IF(AG259="NA",1,IF(AG259=1,2,3))</f>
        <v>1</v>
      </c>
      <c r="AG259" s="1" t="s">
        <v>0</v>
      </c>
      <c r="AH259" s="1" t="s">
        <v>1131</v>
      </c>
      <c r="AI259" s="11" t="s">
        <v>435</v>
      </c>
    </row>
    <row r="260" spans="1:35" ht="14.55" customHeight="1" x14ac:dyDescent="0.35">
      <c r="A260" s="11">
        <v>1</v>
      </c>
      <c r="B260" s="11">
        <v>262</v>
      </c>
      <c r="C260" s="61">
        <v>66</v>
      </c>
      <c r="D260" s="9" t="s">
        <v>1127</v>
      </c>
      <c r="E260" s="2">
        <v>0</v>
      </c>
      <c r="F260" s="2">
        <v>1</v>
      </c>
      <c r="G260" s="2">
        <v>1</v>
      </c>
      <c r="H260" s="2">
        <v>1</v>
      </c>
      <c r="I260" s="2">
        <v>0</v>
      </c>
      <c r="J260" s="2">
        <v>1</v>
      </c>
      <c r="K260" s="2">
        <v>1</v>
      </c>
      <c r="L260" s="2">
        <v>0</v>
      </c>
      <c r="M260" s="2">
        <v>0</v>
      </c>
      <c r="N260" s="10">
        <v>44987.601388888899</v>
      </c>
      <c r="O260" s="10">
        <v>44994</v>
      </c>
      <c r="P260" s="31">
        <f t="shared" si="16"/>
        <v>7.3986111111007631</v>
      </c>
      <c r="Q260" s="11" t="s">
        <v>0</v>
      </c>
      <c r="R260" s="11" t="s">
        <v>0</v>
      </c>
      <c r="S260" s="2" t="s">
        <v>190</v>
      </c>
      <c r="T260" s="11">
        <v>9810.1200000000008</v>
      </c>
      <c r="U260" s="11" t="s">
        <v>195</v>
      </c>
      <c r="V260" s="22">
        <v>44991.479421296302</v>
      </c>
      <c r="W260" s="22">
        <v>44993.418379629598</v>
      </c>
      <c r="X260" s="9" t="s">
        <v>1039</v>
      </c>
      <c r="Y260" s="11" t="s">
        <v>0</v>
      </c>
      <c r="Z260" s="11" t="s">
        <v>0</v>
      </c>
      <c r="AA260" s="11"/>
      <c r="AB260" s="17">
        <f t="shared" si="17"/>
        <v>46.534999999101274</v>
      </c>
      <c r="AC260" s="9" t="s">
        <v>202</v>
      </c>
      <c r="AD260" s="9" t="str">
        <f t="shared" si="18"/>
        <v>(-)</v>
      </c>
      <c r="AE260" s="27" t="s">
        <v>0</v>
      </c>
      <c r="AF260" s="27">
        <f t="shared" si="19"/>
        <v>1</v>
      </c>
      <c r="AG260" s="1" t="s">
        <v>0</v>
      </c>
      <c r="AH260" s="1" t="s">
        <v>1131</v>
      </c>
      <c r="AI260" s="11" t="s">
        <v>436</v>
      </c>
    </row>
    <row r="261" spans="1:35" ht="14.55" customHeight="1" x14ac:dyDescent="0.35">
      <c r="A261" s="11">
        <v>1</v>
      </c>
      <c r="B261" s="11">
        <v>263</v>
      </c>
      <c r="C261" s="61">
        <v>65</v>
      </c>
      <c r="D261" s="9" t="s">
        <v>1127</v>
      </c>
      <c r="E261" s="2">
        <v>0</v>
      </c>
      <c r="F261" s="2">
        <v>0</v>
      </c>
      <c r="G261" s="2">
        <v>0</v>
      </c>
      <c r="H261" s="2">
        <v>0</v>
      </c>
      <c r="I261" s="2">
        <v>1</v>
      </c>
      <c r="J261" s="2">
        <v>1</v>
      </c>
      <c r="K261" s="2">
        <v>0</v>
      </c>
      <c r="L261" s="2">
        <v>0</v>
      </c>
      <c r="M261" s="2">
        <v>0</v>
      </c>
      <c r="N261" s="10">
        <v>43922.586805555598</v>
      </c>
      <c r="O261" s="10">
        <v>43929</v>
      </c>
      <c r="P261" s="31">
        <f t="shared" si="16"/>
        <v>7.4131944444015971</v>
      </c>
      <c r="Q261" s="11" t="s">
        <v>0</v>
      </c>
      <c r="R261" s="11" t="s">
        <v>0</v>
      </c>
      <c r="S261" s="11" t="s">
        <v>190</v>
      </c>
      <c r="T261" s="11">
        <v>6413.01</v>
      </c>
      <c r="U261" s="11" t="s">
        <v>194</v>
      </c>
      <c r="V261" s="22">
        <v>43924.496527777803</v>
      </c>
      <c r="W261" s="22">
        <v>43926.461979166699</v>
      </c>
      <c r="X261" s="9" t="s">
        <v>1039</v>
      </c>
      <c r="Y261" s="11" t="s">
        <v>0</v>
      </c>
      <c r="Z261" s="11" t="s">
        <v>0</v>
      </c>
      <c r="AA261" s="11"/>
      <c r="AB261" s="17">
        <f t="shared" si="17"/>
        <v>47.170833333511837</v>
      </c>
      <c r="AC261" s="9" t="s">
        <v>202</v>
      </c>
      <c r="AD261" s="9" t="str">
        <f t="shared" si="18"/>
        <v>(-)</v>
      </c>
      <c r="AE261" s="27" t="s">
        <v>0</v>
      </c>
      <c r="AF261" s="27">
        <f t="shared" si="19"/>
        <v>1</v>
      </c>
      <c r="AG261" s="1" t="s">
        <v>0</v>
      </c>
      <c r="AH261" s="1" t="s">
        <v>1131</v>
      </c>
      <c r="AI261" s="11" t="s">
        <v>437</v>
      </c>
    </row>
    <row r="262" spans="1:35" ht="14.55" customHeight="1" x14ac:dyDescent="0.35">
      <c r="A262" s="11">
        <v>1</v>
      </c>
      <c r="B262" s="11">
        <v>264</v>
      </c>
      <c r="C262" s="61">
        <v>66</v>
      </c>
      <c r="D262" s="9" t="s">
        <v>1127</v>
      </c>
      <c r="E262" s="2">
        <v>0</v>
      </c>
      <c r="F262" s="2">
        <v>1</v>
      </c>
      <c r="G262" s="2">
        <v>1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10">
        <v>43896.6</v>
      </c>
      <c r="O262" s="10">
        <v>43907</v>
      </c>
      <c r="P262" s="31">
        <f t="shared" si="16"/>
        <v>11.400000000001455</v>
      </c>
      <c r="Q262" s="11" t="s">
        <v>0</v>
      </c>
      <c r="R262" s="11" t="s">
        <v>0</v>
      </c>
      <c r="S262" s="2" t="s">
        <v>190</v>
      </c>
      <c r="T262" s="11">
        <v>11633.88</v>
      </c>
      <c r="U262" s="11" t="s">
        <v>194</v>
      </c>
      <c r="V262" s="22">
        <v>43902.474745370397</v>
      </c>
      <c r="W262" s="22">
        <v>43904.465497685203</v>
      </c>
      <c r="X262" s="9" t="s">
        <v>1039</v>
      </c>
      <c r="Y262" s="11" t="s">
        <v>0</v>
      </c>
      <c r="Z262" s="11" t="s">
        <v>0</v>
      </c>
      <c r="AA262" s="11"/>
      <c r="AB262" s="17">
        <f t="shared" si="17"/>
        <v>47.778055555361789</v>
      </c>
      <c r="AC262" s="9" t="s">
        <v>202</v>
      </c>
      <c r="AD262" s="9" t="str">
        <f t="shared" si="18"/>
        <v>(-)</v>
      </c>
      <c r="AE262" s="27" t="s">
        <v>0</v>
      </c>
      <c r="AF262" s="27">
        <f t="shared" si="19"/>
        <v>1</v>
      </c>
      <c r="AG262" s="1" t="s">
        <v>0</v>
      </c>
      <c r="AH262" s="1" t="s">
        <v>1131</v>
      </c>
      <c r="AI262" s="11" t="s">
        <v>438</v>
      </c>
    </row>
    <row r="263" spans="1:35" ht="14.55" customHeight="1" x14ac:dyDescent="0.35">
      <c r="A263" s="11">
        <v>1</v>
      </c>
      <c r="B263" s="11">
        <v>265</v>
      </c>
      <c r="C263" s="61">
        <v>65</v>
      </c>
      <c r="D263" s="9" t="s">
        <v>1127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10">
        <v>44420.6069444444</v>
      </c>
      <c r="O263" s="10">
        <v>44431</v>
      </c>
      <c r="P263" s="31">
        <f t="shared" si="16"/>
        <v>11.393055555599858</v>
      </c>
      <c r="Q263" s="11" t="s">
        <v>0</v>
      </c>
      <c r="R263" s="11" t="s">
        <v>0</v>
      </c>
      <c r="S263" s="2" t="s">
        <v>190</v>
      </c>
      <c r="T263" s="11">
        <v>11966.5</v>
      </c>
      <c r="U263" s="2" t="s">
        <v>195</v>
      </c>
      <c r="V263" s="22">
        <v>44425.644664351901</v>
      </c>
      <c r="W263" s="22">
        <v>44427.454918981501</v>
      </c>
      <c r="X263" s="9" t="s">
        <v>1039</v>
      </c>
      <c r="Y263" s="11" t="s">
        <v>0</v>
      </c>
      <c r="Z263" s="11" t="s">
        <v>0</v>
      </c>
      <c r="AA263" s="11"/>
      <c r="AB263" s="17">
        <f t="shared" si="17"/>
        <v>43.446111110388301</v>
      </c>
      <c r="AC263" s="9" t="s">
        <v>202</v>
      </c>
      <c r="AD263" s="9" t="str">
        <f t="shared" si="18"/>
        <v>(-)</v>
      </c>
      <c r="AE263" s="27" t="s">
        <v>0</v>
      </c>
      <c r="AF263" s="27">
        <f t="shared" si="19"/>
        <v>1</v>
      </c>
      <c r="AG263" s="1" t="s">
        <v>0</v>
      </c>
      <c r="AH263" s="1" t="s">
        <v>1131</v>
      </c>
      <c r="AI263" s="11" t="s">
        <v>439</v>
      </c>
    </row>
    <row r="264" spans="1:35" ht="14.55" customHeight="1" x14ac:dyDescent="0.35">
      <c r="A264" s="11">
        <v>1</v>
      </c>
      <c r="B264" s="11">
        <v>266</v>
      </c>
      <c r="C264" s="61">
        <v>65</v>
      </c>
      <c r="D264" s="9" t="s">
        <v>1127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10">
        <v>44745.613888888904</v>
      </c>
      <c r="O264" s="10">
        <v>44755</v>
      </c>
      <c r="P264" s="31">
        <f t="shared" si="16"/>
        <v>10.386111111096398</v>
      </c>
      <c r="Q264" s="11" t="s">
        <v>0</v>
      </c>
      <c r="R264" s="11" t="s">
        <v>0</v>
      </c>
      <c r="S264" s="11" t="s">
        <v>190</v>
      </c>
      <c r="T264" s="11">
        <v>14728.72</v>
      </c>
      <c r="U264" s="11" t="s">
        <v>194</v>
      </c>
      <c r="V264" s="22">
        <v>44748.537349537</v>
      </c>
      <c r="W264" s="22">
        <v>44750.367314814801</v>
      </c>
      <c r="X264" s="9" t="s">
        <v>1039</v>
      </c>
      <c r="Y264" s="11" t="s">
        <v>0</v>
      </c>
      <c r="Z264" s="11" t="s">
        <v>0</v>
      </c>
      <c r="AA264" s="11"/>
      <c r="AB264" s="17">
        <f t="shared" si="17"/>
        <v>43.919166667212266</v>
      </c>
      <c r="AC264" s="9" t="s">
        <v>202</v>
      </c>
      <c r="AD264" s="9" t="str">
        <f t="shared" si="18"/>
        <v>(-)</v>
      </c>
      <c r="AE264" s="27" t="s">
        <v>0</v>
      </c>
      <c r="AF264" s="27">
        <f t="shared" si="19"/>
        <v>1</v>
      </c>
      <c r="AG264" s="1" t="s">
        <v>0</v>
      </c>
      <c r="AH264" s="1" t="s">
        <v>1131</v>
      </c>
      <c r="AI264" s="11" t="s">
        <v>440</v>
      </c>
    </row>
    <row r="265" spans="1:35" ht="14.55" customHeight="1" x14ac:dyDescent="0.35">
      <c r="A265" s="11">
        <v>1</v>
      </c>
      <c r="B265" s="11">
        <v>267</v>
      </c>
      <c r="C265" s="61">
        <v>55</v>
      </c>
      <c r="D265" s="9" t="s">
        <v>1126</v>
      </c>
      <c r="E265" s="2">
        <v>0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10">
        <v>44257.395833333299</v>
      </c>
      <c r="O265" s="10">
        <v>44299</v>
      </c>
      <c r="P265" s="31">
        <f t="shared" si="16"/>
        <v>42.604166666700621</v>
      </c>
      <c r="Q265" s="11" t="s">
        <v>0</v>
      </c>
      <c r="R265" s="11" t="s">
        <v>0</v>
      </c>
      <c r="S265" s="2" t="s">
        <v>190</v>
      </c>
      <c r="T265" s="11">
        <v>514897.71</v>
      </c>
      <c r="U265" s="11" t="s">
        <v>199</v>
      </c>
      <c r="V265" s="22">
        <v>44261.433749999997</v>
      </c>
      <c r="W265" s="22">
        <v>44263.405659722201</v>
      </c>
      <c r="X265" s="9" t="s">
        <v>1039</v>
      </c>
      <c r="Y265" s="11" t="s">
        <v>0</v>
      </c>
      <c r="Z265" s="11" t="s">
        <v>0</v>
      </c>
      <c r="AA265" s="11"/>
      <c r="AB265" s="17">
        <f t="shared" si="17"/>
        <v>47.325833332899492</v>
      </c>
      <c r="AC265" s="9" t="s">
        <v>202</v>
      </c>
      <c r="AD265" s="9" t="str">
        <f t="shared" si="18"/>
        <v>(-)</v>
      </c>
      <c r="AE265" s="27" t="s">
        <v>0</v>
      </c>
      <c r="AF265" s="27">
        <f t="shared" si="19"/>
        <v>1</v>
      </c>
      <c r="AG265" s="1" t="s">
        <v>0</v>
      </c>
      <c r="AH265" s="1" t="s">
        <v>1131</v>
      </c>
      <c r="AI265" s="11" t="s">
        <v>441</v>
      </c>
    </row>
    <row r="266" spans="1:35" ht="14.55" customHeight="1" x14ac:dyDescent="0.35">
      <c r="A266" s="11">
        <v>1</v>
      </c>
      <c r="B266" s="11">
        <v>268</v>
      </c>
      <c r="C266" s="61">
        <v>56</v>
      </c>
      <c r="D266" s="9" t="s">
        <v>1126</v>
      </c>
      <c r="E266" s="2">
        <v>0</v>
      </c>
      <c r="F266" s="2">
        <v>1</v>
      </c>
      <c r="G266" s="2">
        <v>0</v>
      </c>
      <c r="H266" s="2">
        <v>1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10">
        <v>44801.589583333298</v>
      </c>
      <c r="O266" s="10">
        <v>44811</v>
      </c>
      <c r="P266" s="31">
        <f t="shared" si="16"/>
        <v>10.410416666702076</v>
      </c>
      <c r="Q266" s="11" t="s">
        <v>0</v>
      </c>
      <c r="R266" s="11" t="s">
        <v>0</v>
      </c>
      <c r="S266" s="11" t="s">
        <v>190</v>
      </c>
      <c r="T266" s="11">
        <v>15622.73</v>
      </c>
      <c r="U266" s="11" t="s">
        <v>198</v>
      </c>
      <c r="V266" s="22">
        <v>44804.545833333301</v>
      </c>
      <c r="W266" s="22">
        <v>44807.499803240702</v>
      </c>
      <c r="X266" s="9" t="s">
        <v>1039</v>
      </c>
      <c r="Y266" s="11" t="s">
        <v>0</v>
      </c>
      <c r="Z266" s="11" t="s">
        <v>0</v>
      </c>
      <c r="AA266" s="11"/>
      <c r="AB266" s="17">
        <f t="shared" si="17"/>
        <v>70.895277777628507</v>
      </c>
      <c r="AC266" s="9" t="s">
        <v>202</v>
      </c>
      <c r="AD266" s="9" t="str">
        <f t="shared" si="18"/>
        <v>(-)</v>
      </c>
      <c r="AE266" s="27" t="s">
        <v>0</v>
      </c>
      <c r="AF266" s="27">
        <f t="shared" si="19"/>
        <v>1</v>
      </c>
      <c r="AG266" s="1" t="s">
        <v>0</v>
      </c>
      <c r="AH266" s="1" t="s">
        <v>1131</v>
      </c>
      <c r="AI266" s="11" t="s">
        <v>442</v>
      </c>
    </row>
    <row r="267" spans="1:35" ht="14.55" customHeight="1" x14ac:dyDescent="0.35">
      <c r="A267" s="11">
        <v>1</v>
      </c>
      <c r="B267" s="11">
        <v>269</v>
      </c>
      <c r="C267" s="61">
        <v>58</v>
      </c>
      <c r="D267" s="9" t="s">
        <v>1126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1</v>
      </c>
      <c r="N267" s="10">
        <v>44984.441666666702</v>
      </c>
      <c r="O267" s="10">
        <v>45014</v>
      </c>
      <c r="P267" s="31">
        <f t="shared" si="16"/>
        <v>30.558333333297924</v>
      </c>
      <c r="Q267" s="11" t="s">
        <v>0</v>
      </c>
      <c r="R267" s="11" t="s">
        <v>0</v>
      </c>
      <c r="S267" s="11" t="s">
        <v>190</v>
      </c>
      <c r="T267" s="11">
        <v>45195.02</v>
      </c>
      <c r="U267" s="11" t="s">
        <v>194</v>
      </c>
      <c r="V267" s="22">
        <v>44999.453564814801</v>
      </c>
      <c r="W267" s="22">
        <v>45001.424375000002</v>
      </c>
      <c r="X267" s="9" t="s">
        <v>1039</v>
      </c>
      <c r="Y267" s="11" t="s">
        <v>0</v>
      </c>
      <c r="Z267" s="11" t="s">
        <v>0</v>
      </c>
      <c r="AA267" s="11"/>
      <c r="AB267" s="17">
        <f t="shared" si="17"/>
        <v>47.299444444826804</v>
      </c>
      <c r="AC267" s="9" t="s">
        <v>202</v>
      </c>
      <c r="AD267" s="9" t="str">
        <f t="shared" si="18"/>
        <v>(-)</v>
      </c>
      <c r="AE267" s="27" t="s">
        <v>0</v>
      </c>
      <c r="AF267" s="27">
        <f t="shared" si="19"/>
        <v>1</v>
      </c>
      <c r="AG267" s="1" t="s">
        <v>0</v>
      </c>
      <c r="AH267" s="1" t="s">
        <v>1131</v>
      </c>
      <c r="AI267" s="11" t="s">
        <v>443</v>
      </c>
    </row>
    <row r="268" spans="1:35" ht="14.55" customHeight="1" x14ac:dyDescent="0.35">
      <c r="A268" s="11">
        <v>1</v>
      </c>
      <c r="B268" s="11">
        <v>271</v>
      </c>
      <c r="C268" s="61">
        <v>56</v>
      </c>
      <c r="D268" s="9" t="s">
        <v>1126</v>
      </c>
      <c r="E268" s="2">
        <v>0</v>
      </c>
      <c r="F268" s="2">
        <v>1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10">
        <v>44455.653472222199</v>
      </c>
      <c r="O268" s="10">
        <v>44467</v>
      </c>
      <c r="P268" s="31">
        <f t="shared" si="16"/>
        <v>12.346527777801384</v>
      </c>
      <c r="Q268" s="11" t="s">
        <v>0</v>
      </c>
      <c r="R268" s="11" t="s">
        <v>0</v>
      </c>
      <c r="S268" s="11" t="s">
        <v>190</v>
      </c>
      <c r="T268" s="11">
        <v>16167.46</v>
      </c>
      <c r="U268" s="11" t="s">
        <v>194</v>
      </c>
      <c r="V268" s="22">
        <v>44465.480810185203</v>
      </c>
      <c r="W268" s="22">
        <v>44467.440578703703</v>
      </c>
      <c r="X268" s="9" t="s">
        <v>1039</v>
      </c>
      <c r="Y268" s="11" t="s">
        <v>0</v>
      </c>
      <c r="Z268" s="11" t="s">
        <v>0</v>
      </c>
      <c r="AA268" s="11"/>
      <c r="AB268" s="17">
        <f t="shared" si="17"/>
        <v>47.034444443997927</v>
      </c>
      <c r="AC268" s="9" t="s">
        <v>202</v>
      </c>
      <c r="AD268" s="9" t="str">
        <f t="shared" si="18"/>
        <v>(-)</v>
      </c>
      <c r="AE268" s="27" t="s">
        <v>0</v>
      </c>
      <c r="AF268" s="27">
        <f t="shared" si="19"/>
        <v>1</v>
      </c>
      <c r="AG268" s="1" t="s">
        <v>0</v>
      </c>
      <c r="AH268" s="1" t="s">
        <v>1131</v>
      </c>
      <c r="AI268" s="11" t="s">
        <v>444</v>
      </c>
    </row>
    <row r="269" spans="1:35" ht="14.55" customHeight="1" x14ac:dyDescent="0.35">
      <c r="A269" s="11">
        <v>1</v>
      </c>
      <c r="B269" s="11">
        <v>272</v>
      </c>
      <c r="C269" s="61">
        <v>57</v>
      </c>
      <c r="D269" s="9" t="s">
        <v>1126</v>
      </c>
      <c r="E269" s="2">
        <v>0</v>
      </c>
      <c r="F269" s="2">
        <v>1</v>
      </c>
      <c r="G269" s="2">
        <v>0</v>
      </c>
      <c r="H269" s="2">
        <v>0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  <c r="N269" s="10">
        <v>44527.614583333299</v>
      </c>
      <c r="O269" s="10">
        <v>44536</v>
      </c>
      <c r="P269" s="31">
        <f t="shared" si="16"/>
        <v>9.3854166667006211</v>
      </c>
      <c r="Q269" s="11" t="s">
        <v>0</v>
      </c>
      <c r="R269" s="11" t="s">
        <v>0</v>
      </c>
      <c r="S269" s="2" t="s">
        <v>190</v>
      </c>
      <c r="T269" s="11">
        <v>12856.61</v>
      </c>
      <c r="U269" s="11" t="s">
        <v>195</v>
      </c>
      <c r="V269" s="22">
        <v>44531.520671296297</v>
      </c>
      <c r="W269" s="22">
        <v>44533.431192129603</v>
      </c>
      <c r="X269" s="9" t="s">
        <v>1039</v>
      </c>
      <c r="Y269" s="11" t="s">
        <v>0</v>
      </c>
      <c r="Z269" s="11" t="s">
        <v>0</v>
      </c>
      <c r="AA269" s="11"/>
      <c r="AB269" s="17">
        <f t="shared" si="17"/>
        <v>45.852499999338761</v>
      </c>
      <c r="AC269" s="9" t="s">
        <v>202</v>
      </c>
      <c r="AD269" s="9" t="str">
        <f t="shared" si="18"/>
        <v>(-)</v>
      </c>
      <c r="AE269" s="27" t="s">
        <v>0</v>
      </c>
      <c r="AF269" s="27">
        <f t="shared" si="19"/>
        <v>1</v>
      </c>
      <c r="AG269" s="1" t="s">
        <v>0</v>
      </c>
      <c r="AH269" s="1" t="s">
        <v>1131</v>
      </c>
      <c r="AI269" s="11" t="s">
        <v>445</v>
      </c>
    </row>
    <row r="270" spans="1:35" ht="14.55" customHeight="1" x14ac:dyDescent="0.35">
      <c r="A270" s="11">
        <v>1</v>
      </c>
      <c r="B270" s="11">
        <v>273</v>
      </c>
      <c r="C270" s="61">
        <v>57</v>
      </c>
      <c r="D270" s="9" t="s">
        <v>1126</v>
      </c>
      <c r="E270" s="2">
        <v>0</v>
      </c>
      <c r="F270" s="2">
        <v>1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10">
        <v>44559.610416666699</v>
      </c>
      <c r="O270" s="10">
        <v>44567</v>
      </c>
      <c r="P270" s="31">
        <f t="shared" si="16"/>
        <v>8.3895833333008341</v>
      </c>
      <c r="Q270" s="11" t="s">
        <v>0</v>
      </c>
      <c r="R270" s="11" t="s">
        <v>0</v>
      </c>
      <c r="S270" s="11" t="s">
        <v>190</v>
      </c>
      <c r="T270" s="11">
        <v>8804.68</v>
      </c>
      <c r="U270" s="11" t="s">
        <v>198</v>
      </c>
      <c r="V270" s="22">
        <v>44565.665428240703</v>
      </c>
      <c r="W270" s="22">
        <v>44575.388854166697</v>
      </c>
      <c r="X270" s="9" t="s">
        <v>1039</v>
      </c>
      <c r="Y270" s="11" t="s">
        <v>0</v>
      </c>
      <c r="Z270" s="11" t="s">
        <v>0</v>
      </c>
      <c r="AA270" s="11"/>
      <c r="AB270" s="17">
        <f t="shared" si="17"/>
        <v>233.36222222383367</v>
      </c>
      <c r="AC270" s="9" t="s">
        <v>202</v>
      </c>
      <c r="AD270" s="9" t="str">
        <f t="shared" si="18"/>
        <v>(-)</v>
      </c>
      <c r="AE270" s="27" t="s">
        <v>0</v>
      </c>
      <c r="AF270" s="27">
        <f t="shared" si="19"/>
        <v>1</v>
      </c>
      <c r="AG270" s="1" t="s">
        <v>0</v>
      </c>
      <c r="AH270" s="1" t="s">
        <v>1131</v>
      </c>
      <c r="AI270" s="11" t="s">
        <v>446</v>
      </c>
    </row>
    <row r="271" spans="1:35" ht="14.55" customHeight="1" x14ac:dyDescent="0.35">
      <c r="A271" s="11">
        <v>1</v>
      </c>
      <c r="B271" s="11">
        <v>274</v>
      </c>
      <c r="C271" s="61">
        <v>59</v>
      </c>
      <c r="D271" s="9" t="s">
        <v>1126</v>
      </c>
      <c r="E271" s="2">
        <v>0</v>
      </c>
      <c r="F271" s="2">
        <v>1</v>
      </c>
      <c r="G271" s="2">
        <v>1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10">
        <v>44296.588888888902</v>
      </c>
      <c r="O271" s="10">
        <v>44308</v>
      </c>
      <c r="P271" s="31">
        <f t="shared" si="16"/>
        <v>12.411111111097853</v>
      </c>
      <c r="Q271" s="11" t="s">
        <v>0</v>
      </c>
      <c r="R271" s="11" t="s">
        <v>0</v>
      </c>
      <c r="S271" s="11" t="s">
        <v>190</v>
      </c>
      <c r="T271" s="11">
        <v>12537.67</v>
      </c>
      <c r="U271" s="11" t="s">
        <v>194</v>
      </c>
      <c r="V271" s="22">
        <v>44299.510081018503</v>
      </c>
      <c r="W271" s="22">
        <v>44309.423530092601</v>
      </c>
      <c r="X271" s="9" t="s">
        <v>1039</v>
      </c>
      <c r="Y271" s="11" t="s">
        <v>0</v>
      </c>
      <c r="Z271" s="11" t="s">
        <v>0</v>
      </c>
      <c r="AA271" s="11"/>
      <c r="AB271" s="17">
        <f t="shared" si="17"/>
        <v>237.92277777835261</v>
      </c>
      <c r="AC271" s="9" t="s">
        <v>202</v>
      </c>
      <c r="AD271" s="9" t="str">
        <f t="shared" si="18"/>
        <v>(-)</v>
      </c>
      <c r="AE271" s="27" t="s">
        <v>0</v>
      </c>
      <c r="AF271" s="27">
        <f t="shared" si="19"/>
        <v>1</v>
      </c>
      <c r="AG271" s="1" t="s">
        <v>0</v>
      </c>
      <c r="AH271" s="1" t="s">
        <v>1131</v>
      </c>
      <c r="AI271" s="11" t="s">
        <v>447</v>
      </c>
    </row>
    <row r="272" spans="1:35" ht="14.55" customHeight="1" x14ac:dyDescent="0.35">
      <c r="A272" s="11">
        <v>1</v>
      </c>
      <c r="B272" s="11">
        <v>276</v>
      </c>
      <c r="C272" s="61">
        <v>59</v>
      </c>
      <c r="D272" s="9" t="s">
        <v>1126</v>
      </c>
      <c r="E272" s="2">
        <v>0</v>
      </c>
      <c r="F272" s="2">
        <v>1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1</v>
      </c>
      <c r="M272" s="2">
        <v>0</v>
      </c>
      <c r="N272" s="10">
        <v>44008.623611111099</v>
      </c>
      <c r="O272" s="10">
        <v>44018</v>
      </c>
      <c r="P272" s="31">
        <f t="shared" si="16"/>
        <v>10.376388888900692</v>
      </c>
      <c r="Q272" s="11" t="s">
        <v>0</v>
      </c>
      <c r="R272" s="11" t="s">
        <v>0</v>
      </c>
      <c r="S272" s="11" t="s">
        <v>190</v>
      </c>
      <c r="T272" s="11">
        <v>91719.5</v>
      </c>
      <c r="U272" s="11" t="s">
        <v>198</v>
      </c>
      <c r="V272" s="22">
        <v>44013.634965277801</v>
      </c>
      <c r="W272" s="22">
        <v>44015.462083333303</v>
      </c>
      <c r="X272" s="9" t="s">
        <v>1039</v>
      </c>
      <c r="Y272" s="11" t="s">
        <v>0</v>
      </c>
      <c r="Z272" s="11" t="s">
        <v>0</v>
      </c>
      <c r="AA272" s="11"/>
      <c r="AB272" s="17">
        <f t="shared" si="17"/>
        <v>43.85083333204966</v>
      </c>
      <c r="AC272" s="9" t="s">
        <v>202</v>
      </c>
      <c r="AD272" s="9" t="str">
        <f t="shared" si="18"/>
        <v>(-)</v>
      </c>
      <c r="AE272" s="27" t="s">
        <v>0</v>
      </c>
      <c r="AF272" s="27">
        <f t="shared" si="19"/>
        <v>1</v>
      </c>
      <c r="AG272" s="1" t="s">
        <v>0</v>
      </c>
      <c r="AH272" s="1" t="s">
        <v>1131</v>
      </c>
      <c r="AI272" s="11" t="s">
        <v>448</v>
      </c>
    </row>
    <row r="273" spans="1:35" ht="14.55" customHeight="1" x14ac:dyDescent="0.35">
      <c r="A273" s="11">
        <v>1</v>
      </c>
      <c r="B273" s="11">
        <v>277</v>
      </c>
      <c r="C273" s="61">
        <v>56</v>
      </c>
      <c r="D273" s="9" t="s">
        <v>1126</v>
      </c>
      <c r="E273" s="2">
        <v>0</v>
      </c>
      <c r="F273" s="2">
        <v>0</v>
      </c>
      <c r="G273" s="2">
        <v>1</v>
      </c>
      <c r="H273" s="2">
        <v>1</v>
      </c>
      <c r="I273" s="2">
        <v>1</v>
      </c>
      <c r="J273" s="2">
        <v>1</v>
      </c>
      <c r="K273" s="2">
        <v>0</v>
      </c>
      <c r="L273" s="2">
        <v>0</v>
      </c>
      <c r="M273" s="2">
        <v>0</v>
      </c>
      <c r="N273" s="10">
        <v>44506.599305555603</v>
      </c>
      <c r="O273" s="10">
        <v>44513</v>
      </c>
      <c r="P273" s="31">
        <f t="shared" si="16"/>
        <v>7.4006944443972316</v>
      </c>
      <c r="Q273" s="11" t="s">
        <v>0</v>
      </c>
      <c r="R273" s="11" t="s">
        <v>0</v>
      </c>
      <c r="S273" s="11" t="s">
        <v>190</v>
      </c>
      <c r="T273" s="11">
        <v>13033.01</v>
      </c>
      <c r="U273" s="11" t="s">
        <v>194</v>
      </c>
      <c r="V273" s="22">
        <v>44510.485011574099</v>
      </c>
      <c r="W273" s="22">
        <v>44512.439201388901</v>
      </c>
      <c r="X273" s="9" t="s">
        <v>1039</v>
      </c>
      <c r="Y273" s="11" t="s">
        <v>0</v>
      </c>
      <c r="Z273" s="11" t="s">
        <v>0</v>
      </c>
      <c r="AA273" s="11"/>
      <c r="AB273" s="17">
        <f t="shared" si="17"/>
        <v>46.900555555243045</v>
      </c>
      <c r="AC273" s="9" t="s">
        <v>202</v>
      </c>
      <c r="AD273" s="9" t="str">
        <f t="shared" si="18"/>
        <v>(-)</v>
      </c>
      <c r="AE273" s="27" t="s">
        <v>0</v>
      </c>
      <c r="AF273" s="27">
        <f t="shared" si="19"/>
        <v>1</v>
      </c>
      <c r="AG273" s="1" t="s">
        <v>0</v>
      </c>
      <c r="AH273" s="1" t="s">
        <v>1131</v>
      </c>
      <c r="AI273" s="11" t="s">
        <v>211</v>
      </c>
    </row>
    <row r="274" spans="1:35" ht="14.55" customHeight="1" x14ac:dyDescent="0.35">
      <c r="A274" s="11">
        <v>1</v>
      </c>
      <c r="B274" s="11">
        <v>278</v>
      </c>
      <c r="C274" s="61">
        <v>55</v>
      </c>
      <c r="D274" s="9" t="s">
        <v>1126</v>
      </c>
      <c r="E274" s="2">
        <v>0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  <c r="K274" s="2">
        <v>0</v>
      </c>
      <c r="L274" s="2">
        <v>0</v>
      </c>
      <c r="M274" s="2">
        <v>0</v>
      </c>
      <c r="N274" s="10">
        <v>44465.609027777798</v>
      </c>
      <c r="O274" s="10">
        <v>44491</v>
      </c>
      <c r="P274" s="31">
        <f t="shared" si="16"/>
        <v>26.390972222201526</v>
      </c>
      <c r="Q274" s="11" t="s">
        <v>0</v>
      </c>
      <c r="R274" s="11" t="s">
        <v>0</v>
      </c>
      <c r="S274" s="11" t="s">
        <v>190</v>
      </c>
      <c r="T274" s="11">
        <v>21880.3</v>
      </c>
      <c r="U274" s="11" t="s">
        <v>198</v>
      </c>
      <c r="V274" s="22">
        <v>44480.440162036997</v>
      </c>
      <c r="W274" s="22">
        <v>44482.407962963</v>
      </c>
      <c r="X274" s="9" t="s">
        <v>1039</v>
      </c>
      <c r="Y274" s="11" t="s">
        <v>0</v>
      </c>
      <c r="Z274" s="11" t="s">
        <v>0</v>
      </c>
      <c r="AA274" s="11"/>
      <c r="AB274" s="17">
        <f t="shared" si="17"/>
        <v>47.227222224057186</v>
      </c>
      <c r="AC274" s="9" t="s">
        <v>202</v>
      </c>
      <c r="AD274" s="9" t="str">
        <f t="shared" si="18"/>
        <v>(-)</v>
      </c>
      <c r="AE274" s="27" t="s">
        <v>0</v>
      </c>
      <c r="AF274" s="27">
        <f t="shared" si="19"/>
        <v>1</v>
      </c>
      <c r="AG274" s="1" t="s">
        <v>0</v>
      </c>
      <c r="AH274" s="1" t="s">
        <v>1131</v>
      </c>
      <c r="AI274" s="11" t="s">
        <v>449</v>
      </c>
    </row>
    <row r="275" spans="1:35" ht="14.55" customHeight="1" x14ac:dyDescent="0.35">
      <c r="A275" s="11">
        <v>1</v>
      </c>
      <c r="B275" s="11">
        <v>279</v>
      </c>
      <c r="C275" s="61">
        <v>58</v>
      </c>
      <c r="D275" s="9" t="s">
        <v>1126</v>
      </c>
      <c r="E275" s="2">
        <v>0</v>
      </c>
      <c r="F275" s="2">
        <v>1</v>
      </c>
      <c r="G275" s="2">
        <v>0</v>
      </c>
      <c r="H275" s="2">
        <v>0</v>
      </c>
      <c r="I275" s="2">
        <v>1</v>
      </c>
      <c r="J275" s="2">
        <v>0</v>
      </c>
      <c r="K275" s="2">
        <v>0</v>
      </c>
      <c r="L275" s="2">
        <v>0</v>
      </c>
      <c r="M275" s="2">
        <v>0</v>
      </c>
      <c r="N275" s="10">
        <v>44131.588888888902</v>
      </c>
      <c r="O275" s="10">
        <v>44141</v>
      </c>
      <c r="P275" s="31">
        <f t="shared" si="16"/>
        <v>10.411111111097853</v>
      </c>
      <c r="Q275" s="11" t="s">
        <v>0</v>
      </c>
      <c r="R275" s="11" t="s">
        <v>0</v>
      </c>
      <c r="S275" s="2" t="s">
        <v>190</v>
      </c>
      <c r="T275" s="11">
        <v>10803.35</v>
      </c>
      <c r="U275" s="11" t="s">
        <v>198</v>
      </c>
      <c r="V275" s="22">
        <v>44134.490138888897</v>
      </c>
      <c r="W275" s="22">
        <v>44136.478391203702</v>
      </c>
      <c r="X275" s="9" t="s">
        <v>1039</v>
      </c>
      <c r="Y275" s="11" t="s">
        <v>0</v>
      </c>
      <c r="Z275" s="11" t="s">
        <v>0</v>
      </c>
      <c r="AA275" s="11"/>
      <c r="AB275" s="17">
        <f t="shared" si="17"/>
        <v>47.718055555305909</v>
      </c>
      <c r="AC275" s="9" t="s">
        <v>202</v>
      </c>
      <c r="AD275" s="9" t="str">
        <f t="shared" si="18"/>
        <v>(-)</v>
      </c>
      <c r="AE275" s="27" t="s">
        <v>0</v>
      </c>
      <c r="AF275" s="27">
        <f t="shared" si="19"/>
        <v>1</v>
      </c>
      <c r="AG275" s="1" t="s">
        <v>0</v>
      </c>
      <c r="AH275" s="1" t="s">
        <v>1131</v>
      </c>
      <c r="AI275" s="11" t="s">
        <v>450</v>
      </c>
    </row>
    <row r="276" spans="1:35" ht="14.55" customHeight="1" x14ac:dyDescent="0.35">
      <c r="A276" s="11">
        <v>1</v>
      </c>
      <c r="B276" s="11">
        <v>280</v>
      </c>
      <c r="C276" s="61">
        <v>58</v>
      </c>
      <c r="D276" s="9" t="s">
        <v>1126</v>
      </c>
      <c r="E276" s="2">
        <v>0</v>
      </c>
      <c r="F276" s="2">
        <v>1</v>
      </c>
      <c r="G276" s="2">
        <v>0</v>
      </c>
      <c r="H276" s="2">
        <v>1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10">
        <v>44817.611111111102</v>
      </c>
      <c r="O276" s="10">
        <v>44822</v>
      </c>
      <c r="P276" s="31">
        <f t="shared" si="16"/>
        <v>5.3888888888977817</v>
      </c>
      <c r="Q276" s="11" t="s">
        <v>0</v>
      </c>
      <c r="R276" s="11" t="s">
        <v>0</v>
      </c>
      <c r="S276" s="2" t="s">
        <v>190</v>
      </c>
      <c r="T276" s="11">
        <v>7484.96</v>
      </c>
      <c r="U276" s="11" t="s">
        <v>194</v>
      </c>
      <c r="V276" s="22">
        <v>44818.542546296303</v>
      </c>
      <c r="W276" s="22">
        <v>44820.391736111102</v>
      </c>
      <c r="X276" s="9" t="s">
        <v>1039</v>
      </c>
      <c r="Y276" s="11" t="s">
        <v>0</v>
      </c>
      <c r="Z276" s="11" t="s">
        <v>0</v>
      </c>
      <c r="AA276" s="11"/>
      <c r="AB276" s="17">
        <f t="shared" si="17"/>
        <v>44.380555555166211</v>
      </c>
      <c r="AC276" s="9" t="s">
        <v>202</v>
      </c>
      <c r="AD276" s="9" t="str">
        <f t="shared" si="18"/>
        <v>(-)</v>
      </c>
      <c r="AE276" s="27" t="s">
        <v>0</v>
      </c>
      <c r="AF276" s="27">
        <f t="shared" si="19"/>
        <v>1</v>
      </c>
      <c r="AG276" s="1" t="s">
        <v>0</v>
      </c>
      <c r="AH276" s="1" t="s">
        <v>1131</v>
      </c>
      <c r="AI276" s="11" t="s">
        <v>451</v>
      </c>
    </row>
    <row r="277" spans="1:35" ht="14.55" customHeight="1" x14ac:dyDescent="0.35">
      <c r="A277" s="11">
        <v>1</v>
      </c>
      <c r="B277" s="11">
        <v>281</v>
      </c>
      <c r="C277" s="61">
        <v>59</v>
      </c>
      <c r="D277" s="9" t="s">
        <v>1126</v>
      </c>
      <c r="E277" s="2">
        <v>0</v>
      </c>
      <c r="F277" s="2">
        <v>1</v>
      </c>
      <c r="G277" s="2">
        <v>0</v>
      </c>
      <c r="H277" s="2">
        <v>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10">
        <v>44714.552083333299</v>
      </c>
      <c r="O277" s="10">
        <v>44737</v>
      </c>
      <c r="P277" s="31">
        <f t="shared" si="16"/>
        <v>23.447916666700621</v>
      </c>
      <c r="Q277" s="11" t="s">
        <v>0</v>
      </c>
      <c r="R277" s="11" t="s">
        <v>0</v>
      </c>
      <c r="S277" s="11" t="s">
        <v>190</v>
      </c>
      <c r="T277" s="11">
        <v>43266.67</v>
      </c>
      <c r="U277" s="11" t="s">
        <v>194</v>
      </c>
      <c r="V277" s="22">
        <v>44732.472604166702</v>
      </c>
      <c r="W277" s="22">
        <v>44734.378981481503</v>
      </c>
      <c r="X277" s="9" t="s">
        <v>1039</v>
      </c>
      <c r="Y277" s="11" t="s">
        <v>0</v>
      </c>
      <c r="Z277" s="11" t="s">
        <v>0</v>
      </c>
      <c r="AA277" s="11"/>
      <c r="AB277" s="17">
        <f t="shared" si="17"/>
        <v>45.75305555522209</v>
      </c>
      <c r="AC277" s="9" t="s">
        <v>202</v>
      </c>
      <c r="AD277" s="9" t="str">
        <f t="shared" si="18"/>
        <v>(-)</v>
      </c>
      <c r="AE277" s="27" t="s">
        <v>0</v>
      </c>
      <c r="AF277" s="27">
        <f t="shared" si="19"/>
        <v>1</v>
      </c>
      <c r="AG277" s="1" t="s">
        <v>0</v>
      </c>
      <c r="AH277" s="1" t="s">
        <v>1131</v>
      </c>
      <c r="AI277" s="11" t="s">
        <v>452</v>
      </c>
    </row>
    <row r="278" spans="1:35" ht="14.55" customHeight="1" x14ac:dyDescent="0.35">
      <c r="A278" s="11">
        <v>1</v>
      </c>
      <c r="B278" s="11">
        <v>282</v>
      </c>
      <c r="C278" s="61">
        <v>55</v>
      </c>
      <c r="D278" s="9" t="s">
        <v>1126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10">
        <v>44826.616666666698</v>
      </c>
      <c r="O278" s="10">
        <v>44841</v>
      </c>
      <c r="P278" s="31">
        <f t="shared" si="16"/>
        <v>15.383333333302289</v>
      </c>
      <c r="Q278" s="11" t="s">
        <v>0</v>
      </c>
      <c r="R278" s="11" t="s">
        <v>0</v>
      </c>
      <c r="S278" s="2" t="s">
        <v>190</v>
      </c>
      <c r="T278" s="11">
        <v>19832.95</v>
      </c>
      <c r="U278" s="11" t="s">
        <v>194</v>
      </c>
      <c r="V278" s="22">
        <v>44831.619155092601</v>
      </c>
      <c r="W278" s="22">
        <v>44833.399467592601</v>
      </c>
      <c r="X278" s="9" t="s">
        <v>1039</v>
      </c>
      <c r="Y278" s="11" t="s">
        <v>0</v>
      </c>
      <c r="Z278" s="11" t="s">
        <v>0</v>
      </c>
      <c r="AA278" s="11"/>
      <c r="AB278" s="17">
        <f t="shared" si="17"/>
        <v>42.727499999979045</v>
      </c>
      <c r="AC278" s="9" t="s">
        <v>202</v>
      </c>
      <c r="AD278" s="9" t="str">
        <f t="shared" si="18"/>
        <v>(-)</v>
      </c>
      <c r="AE278" s="27" t="s">
        <v>0</v>
      </c>
      <c r="AF278" s="27">
        <f t="shared" si="19"/>
        <v>1</v>
      </c>
      <c r="AG278" s="1" t="s">
        <v>0</v>
      </c>
      <c r="AH278" s="1" t="s">
        <v>1131</v>
      </c>
      <c r="AI278" s="11" t="s">
        <v>453</v>
      </c>
    </row>
    <row r="279" spans="1:35" ht="14.55" customHeight="1" x14ac:dyDescent="0.35">
      <c r="A279" s="11">
        <v>1</v>
      </c>
      <c r="B279" s="11">
        <v>283</v>
      </c>
      <c r="C279" s="61">
        <v>59</v>
      </c>
      <c r="D279" s="9" t="s">
        <v>1126</v>
      </c>
      <c r="E279" s="2">
        <v>0</v>
      </c>
      <c r="F279" s="2">
        <v>0</v>
      </c>
      <c r="G279" s="2">
        <v>0</v>
      </c>
      <c r="H279" s="2">
        <v>0</v>
      </c>
      <c r="I279" s="2">
        <v>1</v>
      </c>
      <c r="J279" s="2">
        <v>0</v>
      </c>
      <c r="K279" s="2">
        <v>0</v>
      </c>
      <c r="L279" s="2">
        <v>0</v>
      </c>
      <c r="M279" s="2">
        <v>0</v>
      </c>
      <c r="N279" s="10">
        <v>44995.640972222202</v>
      </c>
      <c r="O279" s="10">
        <v>45002</v>
      </c>
      <c r="P279" s="31">
        <f t="shared" si="16"/>
        <v>7.3590277777984738</v>
      </c>
      <c r="Q279" s="11" t="s">
        <v>0</v>
      </c>
      <c r="R279" s="11" t="s">
        <v>0</v>
      </c>
      <c r="S279" s="2" t="s">
        <v>190</v>
      </c>
      <c r="T279" s="11">
        <v>11123.86</v>
      </c>
      <c r="U279" s="11" t="s">
        <v>194</v>
      </c>
      <c r="V279" s="22">
        <v>44999.637361111098</v>
      </c>
      <c r="W279" s="22">
        <v>45002.363946759302</v>
      </c>
      <c r="X279" s="9" t="s">
        <v>693</v>
      </c>
      <c r="Y279" s="11" t="s">
        <v>0</v>
      </c>
      <c r="Z279" s="11" t="s">
        <v>0</v>
      </c>
      <c r="AA279" s="11"/>
      <c r="AB279" s="17">
        <f t="shared" si="17"/>
        <v>65.438055556907784</v>
      </c>
      <c r="AC279" s="9" t="s">
        <v>202</v>
      </c>
      <c r="AD279" s="9">
        <f t="shared" si="18"/>
        <v>1</v>
      </c>
      <c r="AE279" s="27" t="s">
        <v>0</v>
      </c>
      <c r="AF279" s="27">
        <f t="shared" si="19"/>
        <v>3</v>
      </c>
      <c r="AG279" s="1">
        <v>2</v>
      </c>
      <c r="AH279" s="1" t="s">
        <v>1131</v>
      </c>
      <c r="AI279" s="11" t="s">
        <v>454</v>
      </c>
    </row>
    <row r="280" spans="1:35" ht="14.55" customHeight="1" x14ac:dyDescent="0.35">
      <c r="A280" s="11">
        <v>1</v>
      </c>
      <c r="B280" s="11">
        <v>284</v>
      </c>
      <c r="C280" s="61">
        <v>57</v>
      </c>
      <c r="D280" s="9" t="s">
        <v>1126</v>
      </c>
      <c r="E280" s="2">
        <v>0</v>
      </c>
      <c r="F280" s="2">
        <v>1</v>
      </c>
      <c r="G280" s="2">
        <v>0</v>
      </c>
      <c r="H280" s="2">
        <v>1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10">
        <v>44701.675000000003</v>
      </c>
      <c r="O280" s="10">
        <v>44711</v>
      </c>
      <c r="P280" s="31">
        <f t="shared" si="16"/>
        <v>10.32499999999709</v>
      </c>
      <c r="Q280" s="11" t="s">
        <v>0</v>
      </c>
      <c r="R280" s="11" t="s">
        <v>0</v>
      </c>
      <c r="S280" s="11" t="s">
        <v>190</v>
      </c>
      <c r="T280" s="11">
        <v>13763.68</v>
      </c>
      <c r="U280" s="11" t="s">
        <v>194</v>
      </c>
      <c r="V280" s="22">
        <v>44708.492743055598</v>
      </c>
      <c r="W280" s="22">
        <v>44710.413541666698</v>
      </c>
      <c r="X280" s="9" t="s">
        <v>1039</v>
      </c>
      <c r="Y280" s="11" t="s">
        <v>0</v>
      </c>
      <c r="Z280" s="11" t="s">
        <v>0</v>
      </c>
      <c r="AA280" s="11"/>
      <c r="AB280" s="17">
        <f t="shared" si="17"/>
        <v>46.099166666390374</v>
      </c>
      <c r="AC280" s="9" t="s">
        <v>202</v>
      </c>
      <c r="AD280" s="9" t="str">
        <f t="shared" si="18"/>
        <v>(-)</v>
      </c>
      <c r="AE280" s="27" t="s">
        <v>0</v>
      </c>
      <c r="AF280" s="27">
        <f t="shared" si="19"/>
        <v>1</v>
      </c>
      <c r="AG280" s="1" t="s">
        <v>0</v>
      </c>
      <c r="AH280" s="1" t="s">
        <v>1131</v>
      </c>
      <c r="AI280" s="11" t="s">
        <v>211</v>
      </c>
    </row>
    <row r="281" spans="1:35" ht="14.55" customHeight="1" x14ac:dyDescent="0.35">
      <c r="A281" s="11">
        <v>1</v>
      </c>
      <c r="B281" s="11">
        <v>285</v>
      </c>
      <c r="C281" s="61">
        <v>59</v>
      </c>
      <c r="D281" s="9" t="s">
        <v>1126</v>
      </c>
      <c r="E281" s="2">
        <v>0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10">
        <v>44449.647916666698</v>
      </c>
      <c r="O281" s="10">
        <v>44457</v>
      </c>
      <c r="P281" s="31">
        <f t="shared" si="16"/>
        <v>8.3520833333022892</v>
      </c>
      <c r="Q281" s="11" t="s">
        <v>0</v>
      </c>
      <c r="R281" s="11" t="s">
        <v>0</v>
      </c>
      <c r="S281" s="2" t="s">
        <v>190</v>
      </c>
      <c r="T281" s="11">
        <v>9071.59</v>
      </c>
      <c r="U281" s="2" t="s">
        <v>195</v>
      </c>
      <c r="V281" s="22">
        <v>44454.721215277801</v>
      </c>
      <c r="W281" s="22">
        <v>44463.417314814797</v>
      </c>
      <c r="X281" s="9" t="s">
        <v>691</v>
      </c>
      <c r="Y281" s="11" t="s">
        <v>0</v>
      </c>
      <c r="Z281" s="11" t="s">
        <v>0</v>
      </c>
      <c r="AA281" s="11"/>
      <c r="AB281" s="17">
        <f t="shared" si="17"/>
        <v>208.70638888789108</v>
      </c>
      <c r="AC281" s="9" t="s">
        <v>202</v>
      </c>
      <c r="AD281" s="9">
        <f t="shared" si="18"/>
        <v>1</v>
      </c>
      <c r="AE281" s="27" t="s">
        <v>0</v>
      </c>
      <c r="AF281" s="27">
        <f t="shared" si="19"/>
        <v>2</v>
      </c>
      <c r="AG281" s="1">
        <v>1</v>
      </c>
      <c r="AH281" s="1" t="s">
        <v>1131</v>
      </c>
      <c r="AI281" s="11" t="s">
        <v>455</v>
      </c>
    </row>
    <row r="282" spans="1:35" ht="14.55" customHeight="1" x14ac:dyDescent="0.35">
      <c r="A282" s="11">
        <v>1</v>
      </c>
      <c r="B282" s="11">
        <v>286</v>
      </c>
      <c r="C282" s="61">
        <v>58</v>
      </c>
      <c r="D282" s="9" t="s">
        <v>1126</v>
      </c>
      <c r="E282" s="2">
        <v>0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1</v>
      </c>
      <c r="L282" s="2">
        <v>0</v>
      </c>
      <c r="M282" s="2">
        <v>0</v>
      </c>
      <c r="N282" s="10">
        <v>44280.609722222202</v>
      </c>
      <c r="O282" s="10">
        <v>44285</v>
      </c>
      <c r="P282" s="31">
        <f t="shared" si="16"/>
        <v>5.3902777777984738</v>
      </c>
      <c r="Q282" s="11" t="s">
        <v>0</v>
      </c>
      <c r="R282" s="11" t="s">
        <v>0</v>
      </c>
      <c r="S282" s="2" t="s">
        <v>190</v>
      </c>
      <c r="T282" s="11">
        <v>8255.0400000000009</v>
      </c>
      <c r="U282" s="11" t="s">
        <v>195</v>
      </c>
      <c r="V282" s="22">
        <v>44284.629699074103</v>
      </c>
      <c r="W282" s="22">
        <v>44294.425069444398</v>
      </c>
      <c r="X282" s="9" t="s">
        <v>1039</v>
      </c>
      <c r="Y282" s="11" t="s">
        <v>0</v>
      </c>
      <c r="Z282" s="11" t="s">
        <v>0</v>
      </c>
      <c r="AA282" s="11"/>
      <c r="AB282" s="17">
        <f t="shared" si="17"/>
        <v>235.08888888708316</v>
      </c>
      <c r="AC282" s="9" t="s">
        <v>202</v>
      </c>
      <c r="AD282" s="9" t="str">
        <f t="shared" si="18"/>
        <v>(-)</v>
      </c>
      <c r="AE282" s="27" t="s">
        <v>0</v>
      </c>
      <c r="AF282" s="27">
        <f t="shared" si="19"/>
        <v>1</v>
      </c>
      <c r="AG282" s="1" t="s">
        <v>0</v>
      </c>
      <c r="AH282" s="1" t="s">
        <v>1131</v>
      </c>
      <c r="AI282" s="11" t="s">
        <v>456</v>
      </c>
    </row>
    <row r="283" spans="1:35" ht="14.55" customHeight="1" x14ac:dyDescent="0.35">
      <c r="A283" s="11">
        <v>1</v>
      </c>
      <c r="B283" s="11">
        <v>287</v>
      </c>
      <c r="C283" s="61">
        <v>56</v>
      </c>
      <c r="D283" s="9" t="s">
        <v>1126</v>
      </c>
      <c r="E283" s="2">
        <v>0</v>
      </c>
      <c r="F283" s="2">
        <v>1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10">
        <v>44095.631944444402</v>
      </c>
      <c r="O283" s="10">
        <v>44103</v>
      </c>
      <c r="P283" s="31">
        <f t="shared" si="16"/>
        <v>8.3680555555984029</v>
      </c>
      <c r="Q283" s="11" t="s">
        <v>0</v>
      </c>
      <c r="R283" s="11" t="s">
        <v>0</v>
      </c>
      <c r="S283" s="11" t="s">
        <v>190</v>
      </c>
      <c r="T283" s="11">
        <v>8946.9500000000007</v>
      </c>
      <c r="U283" s="11" t="s">
        <v>195</v>
      </c>
      <c r="V283" s="22">
        <v>44101.432627314804</v>
      </c>
      <c r="W283" s="22">
        <v>44103.425659722197</v>
      </c>
      <c r="X283" s="9" t="s">
        <v>1039</v>
      </c>
      <c r="Y283" s="11" t="s">
        <v>0</v>
      </c>
      <c r="Z283" s="11" t="s">
        <v>0</v>
      </c>
      <c r="AA283" s="11"/>
      <c r="AB283" s="17">
        <f t="shared" si="17"/>
        <v>47.832777777453884</v>
      </c>
      <c r="AC283" s="9" t="s">
        <v>202</v>
      </c>
      <c r="AD283" s="9" t="str">
        <f t="shared" si="18"/>
        <v>(-)</v>
      </c>
      <c r="AE283" s="27" t="s">
        <v>0</v>
      </c>
      <c r="AF283" s="27">
        <f t="shared" si="19"/>
        <v>1</v>
      </c>
      <c r="AG283" s="1" t="s">
        <v>0</v>
      </c>
      <c r="AH283" s="1" t="s">
        <v>1131</v>
      </c>
      <c r="AI283" s="11" t="s">
        <v>457</v>
      </c>
    </row>
    <row r="284" spans="1:35" ht="14.55" customHeight="1" x14ac:dyDescent="0.35">
      <c r="A284" s="11">
        <v>1</v>
      </c>
      <c r="B284" s="11">
        <v>288</v>
      </c>
      <c r="C284" s="61">
        <v>59</v>
      </c>
      <c r="D284" s="9" t="s">
        <v>1126</v>
      </c>
      <c r="E284" s="2">
        <v>0</v>
      </c>
      <c r="F284" s="2"/>
      <c r="G284" s="2">
        <v>0</v>
      </c>
      <c r="H284" s="2">
        <v>1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10">
        <v>44979.593055555597</v>
      </c>
      <c r="O284" s="10">
        <v>44988</v>
      </c>
      <c r="P284" s="31">
        <f t="shared" si="16"/>
        <v>9.4069444444030523</v>
      </c>
      <c r="Q284" s="11" t="s">
        <v>0</v>
      </c>
      <c r="R284" s="11" t="s">
        <v>0</v>
      </c>
      <c r="S284" s="2" t="s">
        <v>190</v>
      </c>
      <c r="T284" s="11">
        <v>9462.02</v>
      </c>
      <c r="U284" s="11" t="s">
        <v>198</v>
      </c>
      <c r="V284" s="22">
        <v>44987.487129629597</v>
      </c>
      <c r="W284" s="22">
        <v>44989.432326388902</v>
      </c>
      <c r="X284" s="9" t="s">
        <v>1039</v>
      </c>
      <c r="Y284" s="11" t="s">
        <v>0</v>
      </c>
      <c r="Z284" s="11" t="s">
        <v>0</v>
      </c>
      <c r="AA284" s="11"/>
      <c r="AB284" s="17">
        <f t="shared" si="17"/>
        <v>46.684722223319113</v>
      </c>
      <c r="AC284" s="9" t="s">
        <v>202</v>
      </c>
      <c r="AD284" s="9" t="str">
        <f t="shared" si="18"/>
        <v>(-)</v>
      </c>
      <c r="AE284" s="27" t="s">
        <v>0</v>
      </c>
      <c r="AF284" s="27">
        <f t="shared" si="19"/>
        <v>1</v>
      </c>
      <c r="AG284" s="1" t="s">
        <v>0</v>
      </c>
      <c r="AH284" s="1" t="s">
        <v>1131</v>
      </c>
      <c r="AI284" s="11" t="s">
        <v>458</v>
      </c>
    </row>
    <row r="285" spans="1:35" ht="14.55" customHeight="1" x14ac:dyDescent="0.35">
      <c r="A285" s="11">
        <v>1</v>
      </c>
      <c r="B285" s="11">
        <v>289</v>
      </c>
      <c r="C285" s="61">
        <v>56</v>
      </c>
      <c r="D285" s="9" t="s">
        <v>1126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10">
        <v>44399.6472222222</v>
      </c>
      <c r="O285" s="10">
        <v>44410</v>
      </c>
      <c r="P285" s="31">
        <f t="shared" si="16"/>
        <v>11.352777777799929</v>
      </c>
      <c r="Q285" s="11" t="s">
        <v>0</v>
      </c>
      <c r="R285" s="11" t="s">
        <v>0</v>
      </c>
      <c r="S285" s="11" t="s">
        <v>190</v>
      </c>
      <c r="T285" s="11">
        <v>7683.11</v>
      </c>
      <c r="U285" s="11" t="s">
        <v>194</v>
      </c>
      <c r="V285" s="22">
        <v>44404.480555555601</v>
      </c>
      <c r="W285" s="22">
        <v>44407.391111111101</v>
      </c>
      <c r="X285" s="9" t="s">
        <v>685</v>
      </c>
      <c r="Y285" s="11" t="s">
        <v>0</v>
      </c>
      <c r="Z285" s="11" t="s">
        <v>0</v>
      </c>
      <c r="AA285" s="11"/>
      <c r="AB285" s="17">
        <f t="shared" si="17"/>
        <v>69.853333331993781</v>
      </c>
      <c r="AC285" s="9" t="s">
        <v>202</v>
      </c>
      <c r="AD285" s="9">
        <f t="shared" si="18"/>
        <v>1</v>
      </c>
      <c r="AE285" s="27" t="s">
        <v>0</v>
      </c>
      <c r="AF285" s="27">
        <f t="shared" si="19"/>
        <v>2</v>
      </c>
      <c r="AG285" s="1">
        <v>1</v>
      </c>
      <c r="AH285" s="1" t="s">
        <v>1131</v>
      </c>
      <c r="AI285" s="11" t="s">
        <v>211</v>
      </c>
    </row>
    <row r="286" spans="1:35" ht="14.55" customHeight="1" x14ac:dyDescent="0.35">
      <c r="A286" s="11">
        <v>1</v>
      </c>
      <c r="B286" s="11">
        <v>290</v>
      </c>
      <c r="C286" s="61">
        <v>58</v>
      </c>
      <c r="D286" s="9" t="s">
        <v>1126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10">
        <v>44707.694444444402</v>
      </c>
      <c r="O286" s="10">
        <v>44728</v>
      </c>
      <c r="P286" s="31">
        <f t="shared" si="16"/>
        <v>21.305555555598403</v>
      </c>
      <c r="Q286" s="11" t="s">
        <v>0</v>
      </c>
      <c r="R286" s="11" t="s">
        <v>0</v>
      </c>
      <c r="S286" s="11" t="s">
        <v>190</v>
      </c>
      <c r="T286" s="11">
        <v>85933.46</v>
      </c>
      <c r="U286" s="11" t="s">
        <v>198</v>
      </c>
      <c r="V286" s="22">
        <v>44711.502673611103</v>
      </c>
      <c r="W286" s="22">
        <v>44713.388055555602</v>
      </c>
      <c r="X286" s="9" t="s">
        <v>1039</v>
      </c>
      <c r="Y286" s="11" t="s">
        <v>0</v>
      </c>
      <c r="Z286" s="11" t="s">
        <v>0</v>
      </c>
      <c r="AA286" s="11"/>
      <c r="AB286" s="17">
        <f t="shared" si="17"/>
        <v>45.249166667985264</v>
      </c>
      <c r="AC286" s="9" t="s">
        <v>202</v>
      </c>
      <c r="AD286" s="9" t="str">
        <f t="shared" si="18"/>
        <v>(-)</v>
      </c>
      <c r="AE286" s="27" t="s">
        <v>0</v>
      </c>
      <c r="AF286" s="27">
        <f t="shared" si="19"/>
        <v>1</v>
      </c>
      <c r="AG286" s="1" t="s">
        <v>0</v>
      </c>
      <c r="AH286" s="1" t="s">
        <v>1131</v>
      </c>
      <c r="AI286" s="11" t="s">
        <v>459</v>
      </c>
    </row>
    <row r="287" spans="1:35" ht="14.55" customHeight="1" x14ac:dyDescent="0.35">
      <c r="A287" s="11">
        <v>1</v>
      </c>
      <c r="B287" s="11">
        <v>291</v>
      </c>
      <c r="C287" s="61">
        <v>59</v>
      </c>
      <c r="D287" s="9" t="s">
        <v>1126</v>
      </c>
      <c r="E287" s="2">
        <v>0</v>
      </c>
      <c r="F287" s="2">
        <v>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10">
        <v>44523.447916666701</v>
      </c>
      <c r="O287" s="10">
        <v>44529</v>
      </c>
      <c r="P287" s="31">
        <f t="shared" si="16"/>
        <v>6.5520833332993789</v>
      </c>
      <c r="Q287" s="11" t="s">
        <v>0</v>
      </c>
      <c r="R287" s="11" t="s">
        <v>0</v>
      </c>
      <c r="S287" s="2" t="s">
        <v>190</v>
      </c>
      <c r="T287" s="11">
        <v>9143.81</v>
      </c>
      <c r="U287" s="11" t="s">
        <v>195</v>
      </c>
      <c r="V287" s="22">
        <v>44524.710138888899</v>
      </c>
      <c r="W287" s="22">
        <v>44526.459212962996</v>
      </c>
      <c r="X287" s="9" t="s">
        <v>1039</v>
      </c>
      <c r="Y287" s="11" t="s">
        <v>0</v>
      </c>
      <c r="Z287" s="11" t="s">
        <v>0</v>
      </c>
      <c r="AA287" s="11"/>
      <c r="AB287" s="17">
        <f t="shared" si="17"/>
        <v>41.977777778345626</v>
      </c>
      <c r="AC287" s="9" t="s">
        <v>202</v>
      </c>
      <c r="AD287" s="9" t="str">
        <f t="shared" si="18"/>
        <v>(-)</v>
      </c>
      <c r="AE287" s="27" t="s">
        <v>0</v>
      </c>
      <c r="AF287" s="27">
        <f t="shared" si="19"/>
        <v>1</v>
      </c>
      <c r="AG287" s="1" t="s">
        <v>0</v>
      </c>
      <c r="AH287" s="1" t="s">
        <v>1131</v>
      </c>
      <c r="AI287" s="11" t="s">
        <v>460</v>
      </c>
    </row>
    <row r="288" spans="1:35" ht="14.55" customHeight="1" x14ac:dyDescent="0.35">
      <c r="A288" s="11">
        <v>1</v>
      </c>
      <c r="B288" s="11">
        <v>292</v>
      </c>
      <c r="C288" s="61">
        <v>55</v>
      </c>
      <c r="D288" s="9" t="s">
        <v>1126</v>
      </c>
      <c r="E288" s="2">
        <v>0</v>
      </c>
      <c r="F288" s="2">
        <v>1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10">
        <v>43963.668749999997</v>
      </c>
      <c r="O288" s="10">
        <v>43979</v>
      </c>
      <c r="P288" s="31">
        <f t="shared" si="16"/>
        <v>16.33125000000291</v>
      </c>
      <c r="Q288" s="11" t="s">
        <v>0</v>
      </c>
      <c r="R288" s="11" t="s">
        <v>0</v>
      </c>
      <c r="S288" s="11" t="s">
        <v>190</v>
      </c>
      <c r="T288" s="11">
        <v>19442.55</v>
      </c>
      <c r="U288" s="11" t="s">
        <v>195</v>
      </c>
      <c r="V288" s="22">
        <v>43978.495740740698</v>
      </c>
      <c r="W288" s="22">
        <v>43980.457384259302</v>
      </c>
      <c r="X288" s="9" t="s">
        <v>1039</v>
      </c>
      <c r="Y288" s="11" t="s">
        <v>0</v>
      </c>
      <c r="Z288" s="11" t="s">
        <v>0</v>
      </c>
      <c r="AA288" s="11"/>
      <c r="AB288" s="17">
        <f t="shared" si="17"/>
        <v>47.079444446484558</v>
      </c>
      <c r="AC288" s="9" t="s">
        <v>202</v>
      </c>
      <c r="AD288" s="9" t="str">
        <f t="shared" si="18"/>
        <v>(-)</v>
      </c>
      <c r="AE288" s="27" t="s">
        <v>0</v>
      </c>
      <c r="AF288" s="27">
        <f t="shared" si="19"/>
        <v>1</v>
      </c>
      <c r="AG288" s="1" t="s">
        <v>0</v>
      </c>
      <c r="AH288" s="1" t="s">
        <v>1131</v>
      </c>
      <c r="AI288" s="11" t="s">
        <v>461</v>
      </c>
    </row>
    <row r="289" spans="1:35" ht="14.55" customHeight="1" x14ac:dyDescent="0.35">
      <c r="A289" s="11">
        <v>1</v>
      </c>
      <c r="B289" s="11">
        <v>293</v>
      </c>
      <c r="C289" s="61">
        <v>58</v>
      </c>
      <c r="D289" s="9" t="s">
        <v>1126</v>
      </c>
      <c r="E289" s="2">
        <v>0</v>
      </c>
      <c r="F289" s="2">
        <v>1</v>
      </c>
      <c r="G289" s="2">
        <v>1</v>
      </c>
      <c r="H289" s="2">
        <v>0</v>
      </c>
      <c r="I289" s="2">
        <v>0</v>
      </c>
      <c r="J289" s="2">
        <v>0</v>
      </c>
      <c r="K289" s="2">
        <v>0</v>
      </c>
      <c r="L289" s="2">
        <v>1</v>
      </c>
      <c r="M289" s="2">
        <v>0</v>
      </c>
      <c r="N289" s="10">
        <v>44253.623611111099</v>
      </c>
      <c r="O289" s="10">
        <v>44273</v>
      </c>
      <c r="P289" s="31">
        <f t="shared" si="16"/>
        <v>20.376388888900692</v>
      </c>
      <c r="Q289" s="11" t="s">
        <v>0</v>
      </c>
      <c r="R289" s="11" t="s">
        <v>0</v>
      </c>
      <c r="S289" s="2" t="s">
        <v>190</v>
      </c>
      <c r="T289" s="11">
        <v>28767.05</v>
      </c>
      <c r="U289" s="11" t="s">
        <v>195</v>
      </c>
      <c r="V289" s="22">
        <v>44257.625439814801</v>
      </c>
      <c r="W289" s="22">
        <v>44259.392129629603</v>
      </c>
      <c r="X289" s="9" t="s">
        <v>1039</v>
      </c>
      <c r="Y289" s="11" t="s">
        <v>0</v>
      </c>
      <c r="Z289" s="11" t="s">
        <v>0</v>
      </c>
      <c r="AA289" s="11"/>
      <c r="AB289" s="17">
        <f t="shared" si="17"/>
        <v>42.400555555243045</v>
      </c>
      <c r="AC289" s="9" t="s">
        <v>202</v>
      </c>
      <c r="AD289" s="9" t="str">
        <f t="shared" si="18"/>
        <v>(-)</v>
      </c>
      <c r="AE289" s="27" t="s">
        <v>0</v>
      </c>
      <c r="AF289" s="27">
        <f t="shared" si="19"/>
        <v>1</v>
      </c>
      <c r="AG289" s="1" t="s">
        <v>0</v>
      </c>
      <c r="AH289" s="1" t="s">
        <v>1131</v>
      </c>
      <c r="AI289" s="11" t="s">
        <v>462</v>
      </c>
    </row>
    <row r="290" spans="1:35" ht="14.55" customHeight="1" x14ac:dyDescent="0.35">
      <c r="A290" s="11">
        <v>1</v>
      </c>
      <c r="B290" s="11">
        <v>294</v>
      </c>
      <c r="C290" s="61">
        <v>58</v>
      </c>
      <c r="D290" s="9" t="s">
        <v>1126</v>
      </c>
      <c r="E290" s="2">
        <v>0</v>
      </c>
      <c r="F290" s="2">
        <v>1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10">
        <v>44858.589583333298</v>
      </c>
      <c r="O290" s="10">
        <v>44871</v>
      </c>
      <c r="P290" s="31">
        <f t="shared" si="16"/>
        <v>13.410416666702076</v>
      </c>
      <c r="Q290" s="11" t="s">
        <v>0</v>
      </c>
      <c r="R290" s="11" t="s">
        <v>0</v>
      </c>
      <c r="S290" s="11" t="s">
        <v>190</v>
      </c>
      <c r="T290" s="11">
        <v>79156.27</v>
      </c>
      <c r="U290" s="11" t="s">
        <v>195</v>
      </c>
      <c r="V290" s="22">
        <v>44861.694722222201</v>
      </c>
      <c r="W290" s="22">
        <v>44863.631273148101</v>
      </c>
      <c r="X290" s="9" t="s">
        <v>1039</v>
      </c>
      <c r="Y290" s="11" t="s">
        <v>0</v>
      </c>
      <c r="Z290" s="11" t="s">
        <v>0</v>
      </c>
      <c r="AA290" s="11"/>
      <c r="AB290" s="17">
        <f t="shared" si="17"/>
        <v>46.477222221612465</v>
      </c>
      <c r="AC290" s="9" t="s">
        <v>202</v>
      </c>
      <c r="AD290" s="9" t="str">
        <f t="shared" si="18"/>
        <v>(-)</v>
      </c>
      <c r="AE290" s="27" t="s">
        <v>0</v>
      </c>
      <c r="AF290" s="27">
        <f t="shared" si="19"/>
        <v>1</v>
      </c>
      <c r="AG290" s="1" t="s">
        <v>0</v>
      </c>
      <c r="AH290" s="1" t="s">
        <v>1131</v>
      </c>
      <c r="AI290" s="11" t="s">
        <v>211</v>
      </c>
    </row>
    <row r="291" spans="1:35" ht="14.55" customHeight="1" x14ac:dyDescent="0.35">
      <c r="A291" s="11">
        <v>1</v>
      </c>
      <c r="B291" s="11">
        <v>295</v>
      </c>
      <c r="C291" s="61">
        <v>56</v>
      </c>
      <c r="D291" s="9" t="s">
        <v>1126</v>
      </c>
      <c r="E291" s="2">
        <v>0</v>
      </c>
      <c r="F291" s="2">
        <v>1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10">
        <v>44692.537499999999</v>
      </c>
      <c r="O291" s="10">
        <v>44700</v>
      </c>
      <c r="P291" s="31">
        <f t="shared" si="16"/>
        <v>8.4625000000014552</v>
      </c>
      <c r="Q291" s="11" t="s">
        <v>0</v>
      </c>
      <c r="R291" s="11" t="s">
        <v>0</v>
      </c>
      <c r="S291" s="11" t="s">
        <v>190</v>
      </c>
      <c r="T291" s="11">
        <v>9478.48</v>
      </c>
      <c r="U291" s="2" t="s">
        <v>198</v>
      </c>
      <c r="V291" s="22">
        <v>44694.5183217593</v>
      </c>
      <c r="W291" s="22">
        <v>44697.349351851903</v>
      </c>
      <c r="X291" s="9" t="s">
        <v>1039</v>
      </c>
      <c r="Y291" s="11" t="s">
        <v>0</v>
      </c>
      <c r="Z291" s="11" t="s">
        <v>0</v>
      </c>
      <c r="AA291" s="11"/>
      <c r="AB291" s="17">
        <f t="shared" si="17"/>
        <v>67.944722222455312</v>
      </c>
      <c r="AC291" s="9" t="s">
        <v>202</v>
      </c>
      <c r="AD291" s="9" t="str">
        <f t="shared" si="18"/>
        <v>(-)</v>
      </c>
      <c r="AE291" s="27" t="s">
        <v>0</v>
      </c>
      <c r="AF291" s="27">
        <f t="shared" si="19"/>
        <v>1</v>
      </c>
      <c r="AG291" s="1" t="s">
        <v>0</v>
      </c>
      <c r="AH291" s="1" t="s">
        <v>1131</v>
      </c>
      <c r="AI291" s="11" t="s">
        <v>211</v>
      </c>
    </row>
    <row r="292" spans="1:35" ht="14.55" customHeight="1" x14ac:dyDescent="0.35">
      <c r="A292" s="11">
        <v>1</v>
      </c>
      <c r="B292" s="11">
        <v>296</v>
      </c>
      <c r="C292" s="61">
        <v>56</v>
      </c>
      <c r="D292" s="9" t="s">
        <v>1126</v>
      </c>
      <c r="E292" s="2">
        <v>0</v>
      </c>
      <c r="F292" s="2">
        <v>1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10">
        <v>44964.491666666698</v>
      </c>
      <c r="O292" s="10">
        <v>44978</v>
      </c>
      <c r="P292" s="31">
        <f t="shared" si="16"/>
        <v>14.508333333302289</v>
      </c>
      <c r="Q292" s="11" t="s">
        <v>0</v>
      </c>
      <c r="R292" s="11" t="s">
        <v>0</v>
      </c>
      <c r="S292" s="11" t="s">
        <v>190</v>
      </c>
      <c r="T292" s="11">
        <v>22429.14</v>
      </c>
      <c r="U292" s="11" t="s">
        <v>194</v>
      </c>
      <c r="V292" s="22">
        <v>44966.692939814799</v>
      </c>
      <c r="W292" s="22">
        <v>44968.471770833297</v>
      </c>
      <c r="X292" s="9" t="s">
        <v>1039</v>
      </c>
      <c r="Y292" s="11" t="s">
        <v>0</v>
      </c>
      <c r="Z292" s="11" t="s">
        <v>0</v>
      </c>
      <c r="AA292" s="11"/>
      <c r="AB292" s="17">
        <f t="shared" si="17"/>
        <v>42.691944443969987</v>
      </c>
      <c r="AC292" s="9" t="s">
        <v>202</v>
      </c>
      <c r="AD292" s="9" t="str">
        <f t="shared" si="18"/>
        <v>(-)</v>
      </c>
      <c r="AE292" s="27" t="s">
        <v>0</v>
      </c>
      <c r="AF292" s="27">
        <f t="shared" si="19"/>
        <v>1</v>
      </c>
      <c r="AG292" s="1" t="s">
        <v>0</v>
      </c>
      <c r="AH292" s="1" t="s">
        <v>1131</v>
      </c>
      <c r="AI292" s="16" t="s">
        <v>295</v>
      </c>
    </row>
    <row r="293" spans="1:35" ht="14.55" customHeight="1" x14ac:dyDescent="0.35">
      <c r="A293" s="11">
        <v>1</v>
      </c>
      <c r="B293" s="11">
        <v>297</v>
      </c>
      <c r="C293" s="61">
        <v>60</v>
      </c>
      <c r="D293" s="9" t="s">
        <v>1126</v>
      </c>
      <c r="E293" s="2">
        <v>0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10">
        <v>44811.640277777798</v>
      </c>
      <c r="O293" s="10">
        <v>44825</v>
      </c>
      <c r="P293" s="31">
        <f t="shared" si="16"/>
        <v>14.359722222201526</v>
      </c>
      <c r="Q293" s="11" t="s">
        <v>0</v>
      </c>
      <c r="R293" s="11" t="s">
        <v>0</v>
      </c>
      <c r="S293" s="11" t="s">
        <v>190</v>
      </c>
      <c r="T293" s="11">
        <v>18637.439999999999</v>
      </c>
      <c r="U293" s="11" t="s">
        <v>194</v>
      </c>
      <c r="V293" s="22">
        <v>44817.710254629601</v>
      </c>
      <c r="W293" s="22">
        <v>44819.384212962999</v>
      </c>
      <c r="X293" s="9" t="s">
        <v>1039</v>
      </c>
      <c r="Y293" s="11" t="s">
        <v>0</v>
      </c>
      <c r="Z293" s="11" t="s">
        <v>0</v>
      </c>
      <c r="AA293" s="11"/>
      <c r="AB293" s="17">
        <f t="shared" si="17"/>
        <v>40.175000001559965</v>
      </c>
      <c r="AC293" s="9" t="s">
        <v>202</v>
      </c>
      <c r="AD293" s="9" t="str">
        <f t="shared" si="18"/>
        <v>(-)</v>
      </c>
      <c r="AE293" s="27" t="s">
        <v>0</v>
      </c>
      <c r="AF293" s="27">
        <f t="shared" si="19"/>
        <v>1</v>
      </c>
      <c r="AG293" s="1" t="s">
        <v>0</v>
      </c>
      <c r="AH293" s="1" t="s">
        <v>1131</v>
      </c>
      <c r="AI293" s="11" t="s">
        <v>463</v>
      </c>
    </row>
    <row r="294" spans="1:35" ht="14.55" customHeight="1" x14ac:dyDescent="0.35">
      <c r="A294" s="11">
        <v>1</v>
      </c>
      <c r="B294" s="11">
        <v>298</v>
      </c>
      <c r="C294" s="61">
        <v>62</v>
      </c>
      <c r="D294" s="9" t="s">
        <v>1126</v>
      </c>
      <c r="E294" s="2">
        <v>0</v>
      </c>
      <c r="F294" s="2">
        <v>1</v>
      </c>
      <c r="G294" s="2">
        <v>1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10">
        <v>43917.588194444397</v>
      </c>
      <c r="O294" s="10">
        <v>43939</v>
      </c>
      <c r="P294" s="31">
        <f t="shared" si="16"/>
        <v>22.411805555602768</v>
      </c>
      <c r="Q294" s="11" t="s">
        <v>0</v>
      </c>
      <c r="R294" s="11" t="s">
        <v>0</v>
      </c>
      <c r="S294" s="11" t="s">
        <v>190</v>
      </c>
      <c r="T294" s="11">
        <v>126112.5</v>
      </c>
      <c r="U294" s="11" t="s">
        <v>194</v>
      </c>
      <c r="V294" s="22">
        <v>43921.4922337963</v>
      </c>
      <c r="W294" s="22">
        <v>43924.3684490741</v>
      </c>
      <c r="X294" s="9" t="s">
        <v>684</v>
      </c>
      <c r="Y294" s="11" t="s">
        <v>0</v>
      </c>
      <c r="Z294" s="11" t="s">
        <v>0</v>
      </c>
      <c r="AA294" s="11"/>
      <c r="AB294" s="17">
        <f t="shared" si="17"/>
        <v>69.029166667198297</v>
      </c>
      <c r="AC294" s="9" t="s">
        <v>202</v>
      </c>
      <c r="AD294" s="9">
        <f t="shared" si="18"/>
        <v>1</v>
      </c>
      <c r="AE294" s="27" t="s">
        <v>0</v>
      </c>
      <c r="AF294" s="27">
        <f t="shared" si="19"/>
        <v>2</v>
      </c>
      <c r="AG294" s="1">
        <v>1</v>
      </c>
      <c r="AH294" s="1" t="s">
        <v>1131</v>
      </c>
      <c r="AI294" s="11" t="s">
        <v>464</v>
      </c>
    </row>
    <row r="295" spans="1:35" ht="14.55" customHeight="1" x14ac:dyDescent="0.35">
      <c r="A295" s="11">
        <v>1</v>
      </c>
      <c r="B295" s="11">
        <v>299</v>
      </c>
      <c r="C295" s="61">
        <v>63</v>
      </c>
      <c r="D295" s="9" t="s">
        <v>1126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10">
        <v>44362.6</v>
      </c>
      <c r="O295" s="10">
        <v>44375</v>
      </c>
      <c r="P295" s="31">
        <f t="shared" si="16"/>
        <v>13.400000000001455</v>
      </c>
      <c r="Q295" s="11" t="s">
        <v>0</v>
      </c>
      <c r="R295" s="11" t="s">
        <v>0</v>
      </c>
      <c r="S295" s="11" t="s">
        <v>190</v>
      </c>
      <c r="T295" s="11">
        <v>12155.4</v>
      </c>
      <c r="U295" s="11" t="s">
        <v>194</v>
      </c>
      <c r="V295" s="22">
        <v>44364.500196759298</v>
      </c>
      <c r="W295" s="22">
        <v>44366.452303240701</v>
      </c>
      <c r="X295" s="9" t="s">
        <v>1039</v>
      </c>
      <c r="Y295" s="11" t="s">
        <v>0</v>
      </c>
      <c r="Z295" s="11" t="s">
        <v>0</v>
      </c>
      <c r="AA295" s="11"/>
      <c r="AB295" s="17">
        <f t="shared" si="17"/>
        <v>46.85055555368308</v>
      </c>
      <c r="AC295" s="9" t="s">
        <v>202</v>
      </c>
      <c r="AD295" s="9" t="str">
        <f t="shared" si="18"/>
        <v>(-)</v>
      </c>
      <c r="AE295" s="27" t="s">
        <v>0</v>
      </c>
      <c r="AF295" s="27">
        <f t="shared" si="19"/>
        <v>1</v>
      </c>
      <c r="AG295" s="1" t="s">
        <v>0</v>
      </c>
      <c r="AH295" s="1" t="s">
        <v>1131</v>
      </c>
      <c r="AI295" s="11" t="s">
        <v>465</v>
      </c>
    </row>
    <row r="296" spans="1:35" ht="14.55" customHeight="1" x14ac:dyDescent="0.35">
      <c r="A296" s="11">
        <v>1</v>
      </c>
      <c r="B296" s="11">
        <v>300</v>
      </c>
      <c r="C296" s="61">
        <v>64</v>
      </c>
      <c r="D296" s="9" t="s">
        <v>1126</v>
      </c>
      <c r="E296" s="2">
        <v>0</v>
      </c>
      <c r="F296" s="2">
        <v>0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1</v>
      </c>
      <c r="M296" s="2">
        <v>0</v>
      </c>
      <c r="N296" s="10">
        <v>44430.405555555597</v>
      </c>
      <c r="O296" s="10">
        <v>44443</v>
      </c>
      <c r="P296" s="31">
        <f t="shared" si="16"/>
        <v>13.594444444403052</v>
      </c>
      <c r="Q296" s="11" t="s">
        <v>0</v>
      </c>
      <c r="R296" s="11" t="s">
        <v>0</v>
      </c>
      <c r="S296" s="11" t="s">
        <v>190</v>
      </c>
      <c r="T296" s="11">
        <v>11356.9</v>
      </c>
      <c r="U296" s="11" t="s">
        <v>197</v>
      </c>
      <c r="V296" s="22">
        <v>44434.642083333303</v>
      </c>
      <c r="W296" s="22">
        <v>44436.505405092597</v>
      </c>
      <c r="X296" s="9" t="s">
        <v>1039</v>
      </c>
      <c r="Y296" s="11" t="s">
        <v>0</v>
      </c>
      <c r="Z296" s="11" t="s">
        <v>0</v>
      </c>
      <c r="AA296" s="11"/>
      <c r="AB296" s="17">
        <f t="shared" si="17"/>
        <v>44.719722223060671</v>
      </c>
      <c r="AC296" s="9" t="s">
        <v>202</v>
      </c>
      <c r="AD296" s="9" t="str">
        <f t="shared" si="18"/>
        <v>(-)</v>
      </c>
      <c r="AE296" s="27" t="s">
        <v>0</v>
      </c>
      <c r="AF296" s="27">
        <f t="shared" si="19"/>
        <v>1</v>
      </c>
      <c r="AG296" s="1" t="s">
        <v>0</v>
      </c>
      <c r="AH296" s="1" t="s">
        <v>1131</v>
      </c>
      <c r="AI296" s="11" t="s">
        <v>466</v>
      </c>
    </row>
    <row r="297" spans="1:35" ht="14.55" customHeight="1" x14ac:dyDescent="0.35">
      <c r="A297" s="11">
        <v>1</v>
      </c>
      <c r="B297" s="11">
        <v>301</v>
      </c>
      <c r="C297" s="61">
        <v>62</v>
      </c>
      <c r="D297" s="9" t="s">
        <v>1126</v>
      </c>
      <c r="E297" s="2">
        <v>0</v>
      </c>
      <c r="F297" s="2">
        <v>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10">
        <v>44354.597916666702</v>
      </c>
      <c r="O297" s="10">
        <v>44363</v>
      </c>
      <c r="P297" s="31">
        <f t="shared" si="16"/>
        <v>9.4020833332979237</v>
      </c>
      <c r="Q297" s="11" t="s">
        <v>0</v>
      </c>
      <c r="R297" s="11" t="s">
        <v>0</v>
      </c>
      <c r="S297" s="11" t="s">
        <v>190</v>
      </c>
      <c r="T297" s="11">
        <v>11108.37</v>
      </c>
      <c r="U297" s="11" t="s">
        <v>195</v>
      </c>
      <c r="V297" s="22">
        <v>44358.633148148103</v>
      </c>
      <c r="W297" s="22">
        <v>44360.500439814801</v>
      </c>
      <c r="X297" s="9" t="s">
        <v>1039</v>
      </c>
      <c r="Y297" s="11" t="s">
        <v>0</v>
      </c>
      <c r="Z297" s="11" t="s">
        <v>0</v>
      </c>
      <c r="AA297" s="11"/>
      <c r="AB297" s="17">
        <f t="shared" si="17"/>
        <v>44.815000000759028</v>
      </c>
      <c r="AC297" s="9" t="s">
        <v>202</v>
      </c>
      <c r="AD297" s="9" t="str">
        <f t="shared" si="18"/>
        <v>(-)</v>
      </c>
      <c r="AE297" s="27" t="s">
        <v>0</v>
      </c>
      <c r="AF297" s="27">
        <f t="shared" si="19"/>
        <v>1</v>
      </c>
      <c r="AG297" s="1" t="s">
        <v>0</v>
      </c>
      <c r="AH297" s="1" t="s">
        <v>1131</v>
      </c>
      <c r="AI297" s="11" t="s">
        <v>467</v>
      </c>
    </row>
    <row r="298" spans="1:35" ht="14.55" customHeight="1" x14ac:dyDescent="0.35">
      <c r="A298" s="11">
        <v>1</v>
      </c>
      <c r="B298" s="11">
        <v>302</v>
      </c>
      <c r="C298" s="61">
        <v>63</v>
      </c>
      <c r="D298" s="9" t="s">
        <v>1126</v>
      </c>
      <c r="E298" s="2">
        <v>0</v>
      </c>
      <c r="F298" s="2">
        <v>0</v>
      </c>
      <c r="G298" s="2">
        <v>0</v>
      </c>
      <c r="H298" s="2">
        <v>1</v>
      </c>
      <c r="I298" s="2">
        <v>0</v>
      </c>
      <c r="J298" s="2">
        <v>0</v>
      </c>
      <c r="K298" s="2">
        <v>0</v>
      </c>
      <c r="L298" s="2">
        <v>0</v>
      </c>
      <c r="M298" s="2">
        <v>1</v>
      </c>
      <c r="N298" s="10">
        <v>44914.413194444402</v>
      </c>
      <c r="O298" s="10">
        <v>44940</v>
      </c>
      <c r="P298" s="31">
        <f t="shared" si="16"/>
        <v>26.586805555598403</v>
      </c>
      <c r="Q298" s="11" t="s">
        <v>0</v>
      </c>
      <c r="R298" s="11" t="s">
        <v>0</v>
      </c>
      <c r="S298" s="11" t="s">
        <v>190</v>
      </c>
      <c r="T298" s="11">
        <v>157457.04</v>
      </c>
      <c r="U298" s="11" t="s">
        <v>197</v>
      </c>
      <c r="V298" s="22">
        <v>44915.4978819444</v>
      </c>
      <c r="W298" s="22">
        <v>44918.379305555602</v>
      </c>
      <c r="X298" s="9" t="s">
        <v>682</v>
      </c>
      <c r="Y298" s="11" t="s">
        <v>0</v>
      </c>
      <c r="Z298" s="11" t="s">
        <v>0</v>
      </c>
      <c r="AA298" s="11"/>
      <c r="AB298" s="17">
        <f t="shared" si="17"/>
        <v>69.154166668828111</v>
      </c>
      <c r="AC298" s="9" t="s">
        <v>202</v>
      </c>
      <c r="AD298" s="9">
        <f t="shared" si="18"/>
        <v>1</v>
      </c>
      <c r="AE298" s="27" t="s">
        <v>0</v>
      </c>
      <c r="AF298" s="27">
        <f t="shared" si="19"/>
        <v>2</v>
      </c>
      <c r="AG298" s="1">
        <v>1</v>
      </c>
      <c r="AH298" s="1" t="s">
        <v>1131</v>
      </c>
      <c r="AI298" s="11" t="s">
        <v>468</v>
      </c>
    </row>
    <row r="299" spans="1:35" ht="14.55" customHeight="1" x14ac:dyDescent="0.35">
      <c r="A299" s="11">
        <v>1</v>
      </c>
      <c r="B299" s="11">
        <v>303</v>
      </c>
      <c r="C299" s="61">
        <v>61</v>
      </c>
      <c r="D299" s="9" t="s">
        <v>1126</v>
      </c>
      <c r="E299" s="2">
        <v>1</v>
      </c>
      <c r="F299" s="2">
        <v>1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10">
        <v>44769.508333333302</v>
      </c>
      <c r="O299" s="10">
        <v>44781</v>
      </c>
      <c r="P299" s="31">
        <f t="shared" si="16"/>
        <v>12.491666666697711</v>
      </c>
      <c r="Q299" s="11" t="s">
        <v>0</v>
      </c>
      <c r="R299" s="11" t="s">
        <v>0</v>
      </c>
      <c r="S299" s="2" t="s">
        <v>190</v>
      </c>
      <c r="T299" s="11">
        <v>13737.17</v>
      </c>
      <c r="U299" s="11" t="s">
        <v>197</v>
      </c>
      <c r="V299" s="22">
        <v>44775.504652777803</v>
      </c>
      <c r="W299" s="22">
        <v>44777.410833333299</v>
      </c>
      <c r="X299" s="9" t="s">
        <v>1039</v>
      </c>
      <c r="Y299" s="11" t="s">
        <v>0</v>
      </c>
      <c r="Z299" s="11" t="s">
        <v>0</v>
      </c>
      <c r="AA299" s="11"/>
      <c r="AB299" s="17">
        <f t="shared" si="17"/>
        <v>45.748333331895992</v>
      </c>
      <c r="AC299" s="9" t="s">
        <v>202</v>
      </c>
      <c r="AD299" s="9" t="str">
        <f t="shared" si="18"/>
        <v>(-)</v>
      </c>
      <c r="AE299" s="27" t="s">
        <v>0</v>
      </c>
      <c r="AF299" s="27">
        <f t="shared" si="19"/>
        <v>1</v>
      </c>
      <c r="AG299" s="1" t="s">
        <v>0</v>
      </c>
      <c r="AH299" s="1" t="s">
        <v>1131</v>
      </c>
      <c r="AI299" s="11" t="s">
        <v>469</v>
      </c>
    </row>
    <row r="300" spans="1:35" ht="14.55" customHeight="1" x14ac:dyDescent="0.35">
      <c r="A300" s="11">
        <v>1</v>
      </c>
      <c r="B300" s="11">
        <v>304</v>
      </c>
      <c r="C300" s="61">
        <v>63</v>
      </c>
      <c r="D300" s="9" t="s">
        <v>1126</v>
      </c>
      <c r="E300" s="2">
        <v>0</v>
      </c>
      <c r="F300" s="2">
        <v>0</v>
      </c>
      <c r="G300" s="2">
        <v>1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10">
        <v>44509.6069444444</v>
      </c>
      <c r="O300" s="10">
        <v>44517</v>
      </c>
      <c r="P300" s="31">
        <f t="shared" si="16"/>
        <v>8.3930555555998581</v>
      </c>
      <c r="Q300" s="11" t="s">
        <v>0</v>
      </c>
      <c r="R300" s="11" t="s">
        <v>0</v>
      </c>
      <c r="S300" s="2" t="s">
        <v>190</v>
      </c>
      <c r="T300" s="11">
        <v>8985.17</v>
      </c>
      <c r="U300" s="11" t="s">
        <v>195</v>
      </c>
      <c r="V300" s="22">
        <v>44512.706608796303</v>
      </c>
      <c r="W300" s="22">
        <v>44522.647962962998</v>
      </c>
      <c r="X300" s="9" t="s">
        <v>691</v>
      </c>
      <c r="Y300" s="11" t="s">
        <v>0</v>
      </c>
      <c r="Z300" s="11" t="s">
        <v>0</v>
      </c>
      <c r="AA300" s="11"/>
      <c r="AB300" s="17">
        <f t="shared" si="17"/>
        <v>238.59250000066822</v>
      </c>
      <c r="AC300" s="9" t="s">
        <v>202</v>
      </c>
      <c r="AD300" s="9">
        <f t="shared" si="18"/>
        <v>1</v>
      </c>
      <c r="AE300" s="27" t="s">
        <v>0</v>
      </c>
      <c r="AF300" s="27">
        <f t="shared" si="19"/>
        <v>2</v>
      </c>
      <c r="AG300" s="1">
        <v>1</v>
      </c>
      <c r="AH300" s="1" t="s">
        <v>1131</v>
      </c>
      <c r="AI300" s="11" t="s">
        <v>470</v>
      </c>
    </row>
    <row r="301" spans="1:35" ht="14.55" customHeight="1" x14ac:dyDescent="0.35">
      <c r="A301" s="11">
        <v>1</v>
      </c>
      <c r="B301" s="11">
        <v>305</v>
      </c>
      <c r="C301" s="61">
        <v>60</v>
      </c>
      <c r="D301" s="9" t="s">
        <v>1126</v>
      </c>
      <c r="E301" s="2">
        <v>1</v>
      </c>
      <c r="F301" s="2">
        <v>1</v>
      </c>
      <c r="G301" s="2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10">
        <v>44764.656944444403</v>
      </c>
      <c r="O301" s="10">
        <v>44774</v>
      </c>
      <c r="P301" s="31">
        <f t="shared" si="16"/>
        <v>10.343055555596948</v>
      </c>
      <c r="Q301" s="11" t="s">
        <v>0</v>
      </c>
      <c r="R301" s="11" t="s">
        <v>0</v>
      </c>
      <c r="S301" s="11" t="s">
        <v>190</v>
      </c>
      <c r="T301" s="11">
        <v>9475.86</v>
      </c>
      <c r="U301" s="2" t="s">
        <v>198</v>
      </c>
      <c r="V301" s="22">
        <v>44769.653101851902</v>
      </c>
      <c r="W301" s="22">
        <v>44771.3823148148</v>
      </c>
      <c r="X301" s="9" t="s">
        <v>1039</v>
      </c>
      <c r="Y301" s="11" t="s">
        <v>0</v>
      </c>
      <c r="Z301" s="11" t="s">
        <v>0</v>
      </c>
      <c r="AA301" s="11"/>
      <c r="AB301" s="17">
        <f t="shared" si="17"/>
        <v>41.501111109566409</v>
      </c>
      <c r="AC301" s="9" t="s">
        <v>202</v>
      </c>
      <c r="AD301" s="9" t="str">
        <f t="shared" si="18"/>
        <v>(-)</v>
      </c>
      <c r="AE301" s="27" t="s">
        <v>0</v>
      </c>
      <c r="AF301" s="27">
        <f t="shared" si="19"/>
        <v>1</v>
      </c>
      <c r="AG301" s="1" t="s">
        <v>0</v>
      </c>
      <c r="AH301" s="1" t="s">
        <v>1131</v>
      </c>
      <c r="AI301" s="11" t="s">
        <v>471</v>
      </c>
    </row>
    <row r="302" spans="1:35" ht="14.55" customHeight="1" x14ac:dyDescent="0.35">
      <c r="A302" s="11">
        <v>1</v>
      </c>
      <c r="B302" s="11">
        <v>306</v>
      </c>
      <c r="C302" s="61">
        <v>60</v>
      </c>
      <c r="D302" s="9" t="s">
        <v>1126</v>
      </c>
      <c r="E302" s="2">
        <v>0</v>
      </c>
      <c r="F302" s="2">
        <v>1</v>
      </c>
      <c r="G302" s="2">
        <v>0</v>
      </c>
      <c r="H302" s="2">
        <v>0</v>
      </c>
      <c r="I302" s="2">
        <v>1</v>
      </c>
      <c r="J302" s="2">
        <v>0</v>
      </c>
      <c r="K302" s="2">
        <v>0</v>
      </c>
      <c r="L302" s="2">
        <v>0</v>
      </c>
      <c r="M302" s="2">
        <v>0</v>
      </c>
      <c r="N302" s="10">
        <v>44280.59375</v>
      </c>
      <c r="O302" s="10">
        <v>44288</v>
      </c>
      <c r="P302" s="31">
        <f t="shared" si="16"/>
        <v>8.40625</v>
      </c>
      <c r="Q302" s="11" t="s">
        <v>0</v>
      </c>
      <c r="R302" s="11" t="s">
        <v>0</v>
      </c>
      <c r="S302" s="2" t="s">
        <v>190</v>
      </c>
      <c r="T302" s="11">
        <v>12530.1</v>
      </c>
      <c r="U302" s="11" t="s">
        <v>195</v>
      </c>
      <c r="V302" s="22">
        <v>44281.484537037002</v>
      </c>
      <c r="W302" s="22">
        <v>44292.439988425896</v>
      </c>
      <c r="X302" s="9" t="s">
        <v>1039</v>
      </c>
      <c r="Y302" s="11" t="s">
        <v>0</v>
      </c>
      <c r="Z302" s="11" t="s">
        <v>0</v>
      </c>
      <c r="AA302" s="11"/>
      <c r="AB302" s="17">
        <f t="shared" si="17"/>
        <v>262.93083333346294</v>
      </c>
      <c r="AC302" s="9" t="s">
        <v>202</v>
      </c>
      <c r="AD302" s="9" t="str">
        <f t="shared" si="18"/>
        <v>(-)</v>
      </c>
      <c r="AE302" s="27" t="s">
        <v>0</v>
      </c>
      <c r="AF302" s="27">
        <f t="shared" si="19"/>
        <v>1</v>
      </c>
      <c r="AG302" s="1" t="s">
        <v>0</v>
      </c>
      <c r="AH302" s="1" t="s">
        <v>1131</v>
      </c>
      <c r="AI302" s="11" t="s">
        <v>472</v>
      </c>
    </row>
    <row r="303" spans="1:35" ht="14.55" customHeight="1" x14ac:dyDescent="0.35">
      <c r="A303" s="11">
        <v>1</v>
      </c>
      <c r="B303" s="11">
        <v>307</v>
      </c>
      <c r="C303" s="61">
        <v>63</v>
      </c>
      <c r="D303" s="9" t="s">
        <v>1126</v>
      </c>
      <c r="E303" s="2">
        <v>0</v>
      </c>
      <c r="F303" s="2">
        <v>1</v>
      </c>
      <c r="G303" s="2">
        <v>0</v>
      </c>
      <c r="H303" s="2">
        <v>0</v>
      </c>
      <c r="I303" s="2">
        <v>1</v>
      </c>
      <c r="J303" s="2">
        <v>0</v>
      </c>
      <c r="K303" s="2">
        <v>0</v>
      </c>
      <c r="L303" s="2">
        <v>0</v>
      </c>
      <c r="M303" s="2">
        <v>0</v>
      </c>
      <c r="N303" s="10">
        <v>44305.603472222203</v>
      </c>
      <c r="O303" s="10">
        <v>44315</v>
      </c>
      <c r="P303" s="31">
        <f t="shared" si="16"/>
        <v>10.396527777797019</v>
      </c>
      <c r="Q303" s="11" t="s">
        <v>0</v>
      </c>
      <c r="R303" s="11" t="s">
        <v>0</v>
      </c>
      <c r="S303" s="2" t="s">
        <v>190</v>
      </c>
      <c r="T303" s="11">
        <v>16969.03</v>
      </c>
      <c r="U303" s="11" t="s">
        <v>195</v>
      </c>
      <c r="V303" s="22">
        <v>44313.477245370399</v>
      </c>
      <c r="W303" s="22">
        <v>44315.484583333302</v>
      </c>
      <c r="X303" s="9" t="s">
        <v>702</v>
      </c>
      <c r="Y303" s="11" t="s">
        <v>705</v>
      </c>
      <c r="Z303" s="11" t="s">
        <v>0</v>
      </c>
      <c r="AA303" s="11"/>
      <c r="AB303" s="17">
        <f t="shared" si="17"/>
        <v>48.176111109671183</v>
      </c>
      <c r="AC303" s="9" t="s">
        <v>202</v>
      </c>
      <c r="AD303" s="9">
        <v>0</v>
      </c>
      <c r="AE303" s="27" t="s">
        <v>0</v>
      </c>
      <c r="AF303" s="27">
        <f t="shared" si="19"/>
        <v>1</v>
      </c>
      <c r="AG303" s="1" t="s">
        <v>0</v>
      </c>
      <c r="AH303" s="1" t="s">
        <v>1131</v>
      </c>
      <c r="AI303" s="11" t="s">
        <v>473</v>
      </c>
    </row>
    <row r="304" spans="1:35" ht="14.55" customHeight="1" x14ac:dyDescent="0.35">
      <c r="A304" s="11">
        <v>1</v>
      </c>
      <c r="B304" s="11">
        <v>308</v>
      </c>
      <c r="C304" s="61">
        <v>63</v>
      </c>
      <c r="D304" s="9" t="s">
        <v>1126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</v>
      </c>
      <c r="L304" s="2">
        <v>0</v>
      </c>
      <c r="M304" s="2">
        <v>0</v>
      </c>
      <c r="N304" s="10">
        <v>43911.59375</v>
      </c>
      <c r="O304" s="10">
        <v>43919</v>
      </c>
      <c r="P304" s="31">
        <f t="shared" si="16"/>
        <v>8.40625</v>
      </c>
      <c r="Q304" s="11" t="s">
        <v>0</v>
      </c>
      <c r="R304" s="11" t="s">
        <v>0</v>
      </c>
      <c r="S304" s="11" t="s">
        <v>190</v>
      </c>
      <c r="T304" s="11">
        <v>9620.2999999999993</v>
      </c>
      <c r="U304" s="11" t="s">
        <v>194</v>
      </c>
      <c r="V304" s="22">
        <v>43916.452523148197</v>
      </c>
      <c r="W304" s="22">
        <v>43918.447523148097</v>
      </c>
      <c r="X304" s="9" t="s">
        <v>1039</v>
      </c>
      <c r="Y304" s="11" t="s">
        <v>0</v>
      </c>
      <c r="Z304" s="11" t="s">
        <v>0</v>
      </c>
      <c r="AA304" s="11"/>
      <c r="AB304" s="17">
        <f t="shared" si="17"/>
        <v>47.879999997618143</v>
      </c>
      <c r="AC304" s="9" t="s">
        <v>202</v>
      </c>
      <c r="AD304" s="9" t="str">
        <f t="shared" si="18"/>
        <v>(-)</v>
      </c>
      <c r="AE304" s="27" t="s">
        <v>0</v>
      </c>
      <c r="AF304" s="27">
        <f t="shared" si="19"/>
        <v>1</v>
      </c>
      <c r="AG304" s="1" t="s">
        <v>0</v>
      </c>
      <c r="AH304" s="1" t="s">
        <v>1131</v>
      </c>
      <c r="AI304" s="11" t="s">
        <v>474</v>
      </c>
    </row>
    <row r="305" spans="1:35" ht="14.55" customHeight="1" x14ac:dyDescent="0.35">
      <c r="A305" s="11">
        <v>1</v>
      </c>
      <c r="B305" s="11">
        <v>310</v>
      </c>
      <c r="C305" s="61">
        <v>60</v>
      </c>
      <c r="D305" s="9" t="s">
        <v>1126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10">
        <v>44762.536805555603</v>
      </c>
      <c r="O305" s="10">
        <v>44790</v>
      </c>
      <c r="P305" s="31">
        <f t="shared" si="16"/>
        <v>28.463194444397232</v>
      </c>
      <c r="Q305" s="11" t="s">
        <v>0</v>
      </c>
      <c r="R305" s="11" t="s">
        <v>0</v>
      </c>
      <c r="S305" s="2" t="s">
        <v>190</v>
      </c>
      <c r="T305" s="11">
        <v>131420.85</v>
      </c>
      <c r="U305" s="11" t="s">
        <v>195</v>
      </c>
      <c r="V305" s="22">
        <v>44765.662337962996</v>
      </c>
      <c r="W305" s="22">
        <v>44768.385231481501</v>
      </c>
      <c r="X305" s="9" t="s">
        <v>694</v>
      </c>
      <c r="Y305" s="11" t="s">
        <v>0</v>
      </c>
      <c r="Z305" s="11" t="s">
        <v>0</v>
      </c>
      <c r="AA305" s="11"/>
      <c r="AB305" s="17">
        <f t="shared" si="17"/>
        <v>65.349444444116671</v>
      </c>
      <c r="AC305" s="9" t="s">
        <v>202</v>
      </c>
      <c r="AD305" s="9">
        <f t="shared" si="18"/>
        <v>1</v>
      </c>
      <c r="AE305" s="27" t="s">
        <v>0</v>
      </c>
      <c r="AF305" s="27">
        <f t="shared" si="19"/>
        <v>2</v>
      </c>
      <c r="AG305" s="1">
        <v>1</v>
      </c>
      <c r="AH305" s="1" t="s">
        <v>1131</v>
      </c>
      <c r="AI305" s="11" t="s">
        <v>475</v>
      </c>
    </row>
    <row r="306" spans="1:35" ht="14.55" customHeight="1" x14ac:dyDescent="0.35">
      <c r="A306" s="11">
        <v>1</v>
      </c>
      <c r="B306" s="11">
        <v>311</v>
      </c>
      <c r="C306" s="61">
        <v>60</v>
      </c>
      <c r="D306" s="9" t="s">
        <v>1126</v>
      </c>
      <c r="E306" s="2">
        <v>0</v>
      </c>
      <c r="F306" s="2">
        <v>1</v>
      </c>
      <c r="G306" s="2">
        <v>0</v>
      </c>
      <c r="H306" s="2">
        <v>1</v>
      </c>
      <c r="I306" s="2">
        <v>1</v>
      </c>
      <c r="J306" s="2">
        <v>0</v>
      </c>
      <c r="K306" s="2">
        <v>1</v>
      </c>
      <c r="L306" s="2">
        <v>0</v>
      </c>
      <c r="M306" s="2">
        <v>0</v>
      </c>
      <c r="N306" s="10">
        <v>44999.652083333298</v>
      </c>
      <c r="O306" s="10">
        <v>45005</v>
      </c>
      <c r="P306" s="31">
        <f t="shared" si="16"/>
        <v>6.3479166667020763</v>
      </c>
      <c r="Q306" s="11" t="s">
        <v>0</v>
      </c>
      <c r="R306" s="11" t="s">
        <v>0</v>
      </c>
      <c r="S306" s="11" t="s">
        <v>190</v>
      </c>
      <c r="T306" s="11">
        <v>8549.7900000000009</v>
      </c>
      <c r="U306" s="11" t="s">
        <v>194</v>
      </c>
      <c r="V306" s="22">
        <v>45002.5768171296</v>
      </c>
      <c r="W306" s="22">
        <v>45004.3967708333</v>
      </c>
      <c r="X306" s="9" t="s">
        <v>1039</v>
      </c>
      <c r="Y306" s="11" t="s">
        <v>0</v>
      </c>
      <c r="Z306" s="11" t="s">
        <v>0</v>
      </c>
      <c r="AA306" s="11"/>
      <c r="AB306" s="17">
        <f t="shared" si="17"/>
        <v>43.678888888796791</v>
      </c>
      <c r="AC306" s="9" t="s">
        <v>202</v>
      </c>
      <c r="AD306" s="9" t="str">
        <f t="shared" si="18"/>
        <v>(-)</v>
      </c>
      <c r="AE306" s="27" t="s">
        <v>0</v>
      </c>
      <c r="AF306" s="27">
        <f t="shared" si="19"/>
        <v>1</v>
      </c>
      <c r="AG306" s="1" t="s">
        <v>0</v>
      </c>
      <c r="AH306" s="1" t="s">
        <v>1131</v>
      </c>
      <c r="AI306" s="11" t="s">
        <v>476</v>
      </c>
    </row>
    <row r="307" spans="1:35" ht="14.55" customHeight="1" x14ac:dyDescent="0.35">
      <c r="A307" s="11">
        <v>1</v>
      </c>
      <c r="B307" s="11">
        <v>312</v>
      </c>
      <c r="C307" s="61">
        <v>60</v>
      </c>
      <c r="D307" s="9" t="s">
        <v>1126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1</v>
      </c>
      <c r="L307" s="2">
        <v>0</v>
      </c>
      <c r="M307" s="2">
        <v>0</v>
      </c>
      <c r="N307" s="10">
        <v>44354.614583333299</v>
      </c>
      <c r="O307" s="10">
        <v>44359</v>
      </c>
      <c r="P307" s="31">
        <f t="shared" si="16"/>
        <v>5.3854166667006211</v>
      </c>
      <c r="Q307" s="11" t="s">
        <v>0</v>
      </c>
      <c r="R307" s="11" t="s">
        <v>0</v>
      </c>
      <c r="S307" s="2" t="s">
        <v>190</v>
      </c>
      <c r="T307" s="11">
        <v>9770.75</v>
      </c>
      <c r="U307" s="11" t="s">
        <v>194</v>
      </c>
      <c r="V307" s="22">
        <v>44357.427199074104</v>
      </c>
      <c r="W307" s="22">
        <v>44359.5085763889</v>
      </c>
      <c r="X307" s="9" t="s">
        <v>1039</v>
      </c>
      <c r="Y307" s="11" t="s">
        <v>0</v>
      </c>
      <c r="Z307" s="11" t="s">
        <v>0</v>
      </c>
      <c r="AA307" s="11"/>
      <c r="AB307" s="17">
        <f t="shared" si="17"/>
        <v>49.953055555117317</v>
      </c>
      <c r="AC307" s="9" t="s">
        <v>202</v>
      </c>
      <c r="AD307" s="9" t="str">
        <f t="shared" si="18"/>
        <v>(-)</v>
      </c>
      <c r="AE307" s="27" t="s">
        <v>0</v>
      </c>
      <c r="AF307" s="27">
        <f t="shared" si="19"/>
        <v>1</v>
      </c>
      <c r="AG307" s="1" t="s">
        <v>0</v>
      </c>
      <c r="AH307" s="1" t="s">
        <v>1131</v>
      </c>
      <c r="AI307" s="11" t="s">
        <v>477</v>
      </c>
    </row>
    <row r="308" spans="1:35" ht="14.55" customHeight="1" x14ac:dyDescent="0.35">
      <c r="A308" s="11">
        <v>1</v>
      </c>
      <c r="B308" s="11">
        <v>313</v>
      </c>
      <c r="C308" s="61">
        <v>63</v>
      </c>
      <c r="D308" s="9" t="s">
        <v>1126</v>
      </c>
      <c r="E308" s="2">
        <v>1</v>
      </c>
      <c r="F308" s="2">
        <v>0</v>
      </c>
      <c r="G308" s="2">
        <v>0</v>
      </c>
      <c r="H308" s="2">
        <v>1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10">
        <v>44553.654861111099</v>
      </c>
      <c r="O308" s="10">
        <v>44561</v>
      </c>
      <c r="P308" s="31">
        <f t="shared" si="16"/>
        <v>8.3451388889006921</v>
      </c>
      <c r="Q308" s="11" t="s">
        <v>0</v>
      </c>
      <c r="R308" s="11" t="s">
        <v>0</v>
      </c>
      <c r="S308" s="11" t="s">
        <v>190</v>
      </c>
      <c r="T308" s="11">
        <v>7979.96</v>
      </c>
      <c r="U308" s="11" t="s">
        <v>195</v>
      </c>
      <c r="V308" s="22">
        <v>44557.7190162037</v>
      </c>
      <c r="W308" s="22">
        <v>44567.386782407397</v>
      </c>
      <c r="X308" s="9" t="s">
        <v>1039</v>
      </c>
      <c r="Y308" s="11" t="s">
        <v>0</v>
      </c>
      <c r="Z308" s="11" t="s">
        <v>0</v>
      </c>
      <c r="AA308" s="11"/>
      <c r="AB308" s="17">
        <f t="shared" si="17"/>
        <v>232.02638888871297</v>
      </c>
      <c r="AC308" s="9" t="s">
        <v>202</v>
      </c>
      <c r="AD308" s="9" t="str">
        <f t="shared" si="18"/>
        <v>(-)</v>
      </c>
      <c r="AE308" s="27" t="s">
        <v>0</v>
      </c>
      <c r="AF308" s="27">
        <f t="shared" si="19"/>
        <v>1</v>
      </c>
      <c r="AG308" s="1" t="s">
        <v>0</v>
      </c>
      <c r="AH308" s="1" t="s">
        <v>1131</v>
      </c>
      <c r="AI308" s="11" t="s">
        <v>478</v>
      </c>
    </row>
    <row r="309" spans="1:35" ht="14.55" customHeight="1" x14ac:dyDescent="0.35">
      <c r="A309" s="11">
        <v>1</v>
      </c>
      <c r="B309" s="11">
        <v>314</v>
      </c>
      <c r="C309" s="61">
        <v>64</v>
      </c>
      <c r="D309" s="9" t="s">
        <v>1126</v>
      </c>
      <c r="E309" s="2">
        <v>0</v>
      </c>
      <c r="F309" s="2">
        <v>0</v>
      </c>
      <c r="G309" s="2">
        <v>0</v>
      </c>
      <c r="H309" s="2">
        <v>0</v>
      </c>
      <c r="I309" s="2">
        <v>1</v>
      </c>
      <c r="J309" s="2">
        <v>0</v>
      </c>
      <c r="K309" s="2">
        <v>0</v>
      </c>
      <c r="L309" s="2">
        <v>0</v>
      </c>
      <c r="M309" s="2">
        <v>0</v>
      </c>
      <c r="N309" s="10">
        <v>44370.607638888898</v>
      </c>
      <c r="O309" s="10">
        <v>44378</v>
      </c>
      <c r="P309" s="31">
        <f t="shared" si="16"/>
        <v>8.3923611111022183</v>
      </c>
      <c r="Q309" s="11" t="s">
        <v>0</v>
      </c>
      <c r="R309" s="11" t="s">
        <v>0</v>
      </c>
      <c r="S309" s="11" t="s">
        <v>190</v>
      </c>
      <c r="T309" s="11">
        <v>15235.31</v>
      </c>
      <c r="U309" s="11" t="s">
        <v>195</v>
      </c>
      <c r="V309" s="22">
        <v>44376.490127314799</v>
      </c>
      <c r="W309" s="22">
        <v>44378.438113425902</v>
      </c>
      <c r="X309" s="9" t="s">
        <v>1039</v>
      </c>
      <c r="Y309" s="11" t="s">
        <v>0</v>
      </c>
      <c r="Z309" s="11" t="s">
        <v>0</v>
      </c>
      <c r="AA309" s="11"/>
      <c r="AB309" s="17">
        <f t="shared" si="17"/>
        <v>46.751666666474193</v>
      </c>
      <c r="AC309" s="9" t="s">
        <v>202</v>
      </c>
      <c r="AD309" s="9" t="str">
        <f t="shared" si="18"/>
        <v>(-)</v>
      </c>
      <c r="AE309" s="27" t="s">
        <v>0</v>
      </c>
      <c r="AF309" s="27">
        <f t="shared" si="19"/>
        <v>1</v>
      </c>
      <c r="AG309" s="1" t="s">
        <v>0</v>
      </c>
      <c r="AH309" s="1" t="s">
        <v>1131</v>
      </c>
      <c r="AI309" s="11" t="s">
        <v>211</v>
      </c>
    </row>
    <row r="310" spans="1:35" ht="14.55" customHeight="1" x14ac:dyDescent="0.35">
      <c r="A310" s="11">
        <v>1</v>
      </c>
      <c r="B310" s="11">
        <v>315</v>
      </c>
      <c r="C310" s="61">
        <v>64</v>
      </c>
      <c r="D310" s="9" t="s">
        <v>1126</v>
      </c>
      <c r="E310" s="2">
        <v>0</v>
      </c>
      <c r="F310" s="2">
        <v>0</v>
      </c>
      <c r="G310" s="2">
        <v>1</v>
      </c>
      <c r="H310" s="2">
        <v>1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10">
        <v>44506.588888888902</v>
      </c>
      <c r="O310" s="10">
        <v>44511</v>
      </c>
      <c r="P310" s="31">
        <f t="shared" si="16"/>
        <v>5.4111111110978527</v>
      </c>
      <c r="Q310" s="11" t="s">
        <v>0</v>
      </c>
      <c r="R310" s="11" t="s">
        <v>0</v>
      </c>
      <c r="S310" s="2" t="s">
        <v>190</v>
      </c>
      <c r="T310" s="11">
        <v>5896.75</v>
      </c>
      <c r="U310" s="2" t="s">
        <v>195</v>
      </c>
      <c r="V310" s="22">
        <v>44509.518020833297</v>
      </c>
      <c r="W310" s="22">
        <v>44511.424432870401</v>
      </c>
      <c r="X310" s="9" t="s">
        <v>1039</v>
      </c>
      <c r="Y310" s="11" t="s">
        <v>0</v>
      </c>
      <c r="Z310" s="11" t="s">
        <v>0</v>
      </c>
      <c r="AA310" s="11"/>
      <c r="AB310" s="17">
        <f t="shared" si="17"/>
        <v>45.753888890496455</v>
      </c>
      <c r="AC310" s="9" t="s">
        <v>202</v>
      </c>
      <c r="AD310" s="9" t="str">
        <f t="shared" si="18"/>
        <v>(-)</v>
      </c>
      <c r="AE310" s="27" t="s">
        <v>0</v>
      </c>
      <c r="AF310" s="27">
        <f t="shared" si="19"/>
        <v>1</v>
      </c>
      <c r="AG310" s="1" t="s">
        <v>0</v>
      </c>
      <c r="AH310" s="1" t="s">
        <v>1131</v>
      </c>
      <c r="AI310" s="11" t="s">
        <v>479</v>
      </c>
    </row>
    <row r="311" spans="1:35" ht="14.55" customHeight="1" x14ac:dyDescent="0.35">
      <c r="A311" s="11">
        <v>1</v>
      </c>
      <c r="B311" s="11">
        <v>316</v>
      </c>
      <c r="C311" s="61">
        <v>64</v>
      </c>
      <c r="D311" s="9" t="s">
        <v>1126</v>
      </c>
      <c r="E311" s="2">
        <v>0</v>
      </c>
      <c r="F311" s="2">
        <v>1</v>
      </c>
      <c r="G311" s="2">
        <v>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10">
        <v>44416.690972222197</v>
      </c>
      <c r="O311" s="10">
        <v>44426</v>
      </c>
      <c r="P311" s="31">
        <f t="shared" si="16"/>
        <v>10.309027777802839</v>
      </c>
      <c r="Q311" s="11" t="s">
        <v>0</v>
      </c>
      <c r="R311" s="11" t="s">
        <v>0</v>
      </c>
      <c r="S311" s="11" t="s">
        <v>190</v>
      </c>
      <c r="T311" s="11">
        <v>21904.49</v>
      </c>
      <c r="U311" s="11" t="s">
        <v>194</v>
      </c>
      <c r="V311" s="22">
        <v>44420.644745370402</v>
      </c>
      <c r="W311" s="22">
        <v>44422.522210648203</v>
      </c>
      <c r="X311" s="9" t="s">
        <v>1039</v>
      </c>
      <c r="Y311" s="11" t="s">
        <v>0</v>
      </c>
      <c r="Z311" s="11" t="s">
        <v>0</v>
      </c>
      <c r="AA311" s="11"/>
      <c r="AB311" s="17">
        <f t="shared" si="17"/>
        <v>45.059166667226236</v>
      </c>
      <c r="AC311" s="9" t="s">
        <v>202</v>
      </c>
      <c r="AD311" s="9" t="str">
        <f t="shared" si="18"/>
        <v>(-)</v>
      </c>
      <c r="AE311" s="27" t="s">
        <v>0</v>
      </c>
      <c r="AF311" s="27">
        <f t="shared" si="19"/>
        <v>1</v>
      </c>
      <c r="AG311" s="1" t="s">
        <v>0</v>
      </c>
      <c r="AH311" s="1" t="s">
        <v>1131</v>
      </c>
      <c r="AI311" s="11" t="s">
        <v>390</v>
      </c>
    </row>
    <row r="312" spans="1:35" ht="14.55" customHeight="1" x14ac:dyDescent="0.35">
      <c r="A312" s="11">
        <v>1</v>
      </c>
      <c r="B312" s="11">
        <v>317</v>
      </c>
      <c r="C312" s="61">
        <v>63</v>
      </c>
      <c r="D312" s="9" t="s">
        <v>1126</v>
      </c>
      <c r="E312" s="2">
        <v>0</v>
      </c>
      <c r="F312" s="2">
        <v>1</v>
      </c>
      <c r="G312" s="2">
        <v>1</v>
      </c>
      <c r="H312" s="2">
        <v>1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10">
        <v>44813.614583333299</v>
      </c>
      <c r="O312" s="10">
        <v>44825</v>
      </c>
      <c r="P312" s="31">
        <f t="shared" si="16"/>
        <v>12.385416666700621</v>
      </c>
      <c r="Q312" s="11" t="s">
        <v>0</v>
      </c>
      <c r="R312" s="11" t="s">
        <v>0</v>
      </c>
      <c r="S312" s="2" t="s">
        <v>190</v>
      </c>
      <c r="T312" s="11">
        <v>23618.49</v>
      </c>
      <c r="U312" s="11" t="s">
        <v>197</v>
      </c>
      <c r="V312" s="22">
        <v>44817.638287037</v>
      </c>
      <c r="W312" s="22">
        <v>44819.384212962999</v>
      </c>
      <c r="X312" s="9" t="s">
        <v>1039</v>
      </c>
      <c r="Y312" s="11" t="s">
        <v>0</v>
      </c>
      <c r="Z312" s="11" t="s">
        <v>0</v>
      </c>
      <c r="AA312" s="11"/>
      <c r="AB312" s="17">
        <f t="shared" si="17"/>
        <v>41.902222223987337</v>
      </c>
      <c r="AC312" s="9" t="s">
        <v>202</v>
      </c>
      <c r="AD312" s="9" t="str">
        <f t="shared" si="18"/>
        <v>(-)</v>
      </c>
      <c r="AE312" s="27" t="s">
        <v>0</v>
      </c>
      <c r="AF312" s="27">
        <f t="shared" si="19"/>
        <v>1</v>
      </c>
      <c r="AG312" s="1" t="s">
        <v>0</v>
      </c>
      <c r="AH312" s="1" t="s">
        <v>1131</v>
      </c>
      <c r="AI312" s="11" t="s">
        <v>480</v>
      </c>
    </row>
    <row r="313" spans="1:35" ht="14.55" customHeight="1" x14ac:dyDescent="0.35">
      <c r="A313" s="11">
        <v>1</v>
      </c>
      <c r="B313" s="11">
        <v>318</v>
      </c>
      <c r="C313" s="61">
        <v>64</v>
      </c>
      <c r="D313" s="9" t="s">
        <v>1126</v>
      </c>
      <c r="E313" s="2">
        <v>0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10">
        <v>44469.740277777797</v>
      </c>
      <c r="O313" s="10">
        <v>44482</v>
      </c>
      <c r="P313" s="31">
        <f t="shared" si="16"/>
        <v>13.259722222202981</v>
      </c>
      <c r="Q313" s="11" t="s">
        <v>0</v>
      </c>
      <c r="R313" s="11" t="s">
        <v>0</v>
      </c>
      <c r="S313" s="11" t="s">
        <v>190</v>
      </c>
      <c r="T313" s="11">
        <v>129844.7</v>
      </c>
      <c r="U313" s="11" t="s">
        <v>194</v>
      </c>
      <c r="V313" s="22">
        <v>44470.487997685203</v>
      </c>
      <c r="W313" s="22">
        <v>44473.395150463002</v>
      </c>
      <c r="X313" s="9" t="s">
        <v>706</v>
      </c>
      <c r="Y313" s="11" t="s">
        <v>682</v>
      </c>
      <c r="Z313" s="11" t="s">
        <v>697</v>
      </c>
      <c r="AA313" s="11"/>
      <c r="AB313" s="17">
        <f t="shared" si="17"/>
        <v>69.771666667191312</v>
      </c>
      <c r="AC313" s="9" t="s">
        <v>202</v>
      </c>
      <c r="AD313" s="9">
        <f t="shared" si="18"/>
        <v>1</v>
      </c>
      <c r="AE313" s="27" t="s">
        <v>0</v>
      </c>
      <c r="AF313" s="27">
        <f t="shared" si="19"/>
        <v>3</v>
      </c>
      <c r="AG313" s="1">
        <v>2</v>
      </c>
      <c r="AH313" s="1" t="s">
        <v>1131</v>
      </c>
      <c r="AI313" s="11" t="s">
        <v>481</v>
      </c>
    </row>
    <row r="314" spans="1:35" ht="14.55" customHeight="1" x14ac:dyDescent="0.35">
      <c r="A314" s="11">
        <v>1</v>
      </c>
      <c r="B314" s="11">
        <v>319</v>
      </c>
      <c r="C314" s="61">
        <v>64</v>
      </c>
      <c r="D314" s="9" t="s">
        <v>1126</v>
      </c>
      <c r="E314" s="2">
        <v>1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10">
        <v>44502.336111111101</v>
      </c>
      <c r="O314" s="10">
        <v>44512</v>
      </c>
      <c r="P314" s="31">
        <f t="shared" si="16"/>
        <v>10.663888888899237</v>
      </c>
      <c r="Q314" s="11" t="s">
        <v>0</v>
      </c>
      <c r="R314" s="11" t="s">
        <v>0</v>
      </c>
      <c r="S314" s="11" t="s">
        <v>190</v>
      </c>
      <c r="T314" s="11">
        <v>388734.36</v>
      </c>
      <c r="U314" s="11" t="s">
        <v>194</v>
      </c>
      <c r="V314" s="22">
        <v>44502.687071759297</v>
      </c>
      <c r="W314" s="22">
        <v>44504.421944444402</v>
      </c>
      <c r="X314" s="9" t="s">
        <v>1039</v>
      </c>
      <c r="Y314" s="11" t="s">
        <v>0</v>
      </c>
      <c r="Z314" s="11" t="s">
        <v>0</v>
      </c>
      <c r="AA314" s="11"/>
      <c r="AB314" s="17">
        <f t="shared" si="17"/>
        <v>41.636944442521781</v>
      </c>
      <c r="AC314" s="9" t="s">
        <v>202</v>
      </c>
      <c r="AD314" s="9" t="str">
        <f t="shared" si="18"/>
        <v>(-)</v>
      </c>
      <c r="AE314" s="27" t="s">
        <v>0</v>
      </c>
      <c r="AF314" s="27">
        <f t="shared" si="19"/>
        <v>1</v>
      </c>
      <c r="AG314" s="1" t="s">
        <v>0</v>
      </c>
      <c r="AH314" s="1" t="s">
        <v>1131</v>
      </c>
      <c r="AI314" s="11" t="s">
        <v>482</v>
      </c>
    </row>
    <row r="315" spans="1:35" ht="14.55" customHeight="1" x14ac:dyDescent="0.35">
      <c r="A315" s="11">
        <v>1</v>
      </c>
      <c r="B315" s="11">
        <v>320</v>
      </c>
      <c r="C315" s="61">
        <v>64</v>
      </c>
      <c r="D315" s="9" t="s">
        <v>1126</v>
      </c>
      <c r="E315" s="2">
        <v>0</v>
      </c>
      <c r="F315" s="2">
        <v>1</v>
      </c>
      <c r="G315" s="2">
        <v>0</v>
      </c>
      <c r="H315" s="2">
        <v>1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10">
        <v>44903.693749999999</v>
      </c>
      <c r="O315" s="10">
        <v>44912</v>
      </c>
      <c r="P315" s="31">
        <f t="shared" si="16"/>
        <v>9.3062500000014552</v>
      </c>
      <c r="Q315" s="11" t="s">
        <v>0</v>
      </c>
      <c r="R315" s="11" t="s">
        <v>0</v>
      </c>
      <c r="S315" s="11" t="s">
        <v>190</v>
      </c>
      <c r="T315" s="11">
        <v>17195.55</v>
      </c>
      <c r="U315" s="11" t="s">
        <v>194</v>
      </c>
      <c r="V315" s="22">
        <v>44910.487789351901</v>
      </c>
      <c r="W315" s="22">
        <v>44912.371597222198</v>
      </c>
      <c r="X315" s="9" t="s">
        <v>1039</v>
      </c>
      <c r="Y315" s="11" t="s">
        <v>0</v>
      </c>
      <c r="Z315" s="11" t="s">
        <v>0</v>
      </c>
      <c r="AA315" s="11"/>
      <c r="AB315" s="17">
        <f t="shared" si="17"/>
        <v>45.211388887139037</v>
      </c>
      <c r="AC315" s="9" t="s">
        <v>202</v>
      </c>
      <c r="AD315" s="9" t="str">
        <f t="shared" si="18"/>
        <v>(-)</v>
      </c>
      <c r="AE315" s="27" t="s">
        <v>0</v>
      </c>
      <c r="AF315" s="27">
        <f t="shared" si="19"/>
        <v>1</v>
      </c>
      <c r="AG315" s="1" t="s">
        <v>0</v>
      </c>
      <c r="AH315" s="1" t="s">
        <v>1131</v>
      </c>
      <c r="AI315" s="11" t="s">
        <v>483</v>
      </c>
    </row>
    <row r="316" spans="1:35" ht="14.55" customHeight="1" x14ac:dyDescent="0.35">
      <c r="A316" s="11">
        <v>1</v>
      </c>
      <c r="B316" s="11">
        <v>321</v>
      </c>
      <c r="C316" s="61">
        <v>66</v>
      </c>
      <c r="D316" s="9" t="s">
        <v>1126</v>
      </c>
      <c r="E316" s="2">
        <v>0</v>
      </c>
      <c r="F316" s="2">
        <v>1</v>
      </c>
      <c r="G316" s="2">
        <v>0</v>
      </c>
      <c r="H316" s="2">
        <v>0</v>
      </c>
      <c r="I316" s="2">
        <v>1</v>
      </c>
      <c r="J316" s="2">
        <v>0</v>
      </c>
      <c r="K316" s="2">
        <v>0</v>
      </c>
      <c r="L316" s="2">
        <v>0</v>
      </c>
      <c r="M316" s="2">
        <v>0</v>
      </c>
      <c r="N316" s="10">
        <v>44721.7006944444</v>
      </c>
      <c r="O316" s="10">
        <v>44738</v>
      </c>
      <c r="P316" s="31">
        <f t="shared" si="16"/>
        <v>17.299305555599858</v>
      </c>
      <c r="Q316" s="11" t="s">
        <v>0</v>
      </c>
      <c r="R316" s="11" t="s">
        <v>0</v>
      </c>
      <c r="S316" s="11" t="s">
        <v>190</v>
      </c>
      <c r="T316" s="11">
        <v>21867.53</v>
      </c>
      <c r="U316" s="11" t="s">
        <v>194</v>
      </c>
      <c r="V316" s="22">
        <v>44732.467696759297</v>
      </c>
      <c r="W316" s="22">
        <v>44735.332939814798</v>
      </c>
      <c r="X316" s="9" t="s">
        <v>707</v>
      </c>
      <c r="Y316" s="11" t="s">
        <v>0</v>
      </c>
      <c r="Z316" s="11" t="s">
        <v>0</v>
      </c>
      <c r="AA316" s="11"/>
      <c r="AB316" s="17">
        <f t="shared" si="17"/>
        <v>68.765833332028706</v>
      </c>
      <c r="AC316" s="9" t="s">
        <v>202</v>
      </c>
      <c r="AD316" s="9">
        <f t="shared" si="18"/>
        <v>1</v>
      </c>
      <c r="AE316" s="27" t="s">
        <v>0</v>
      </c>
      <c r="AF316" s="27">
        <f t="shared" si="19"/>
        <v>3</v>
      </c>
      <c r="AG316" s="1">
        <v>3</v>
      </c>
      <c r="AH316" s="1" t="s">
        <v>1131</v>
      </c>
      <c r="AI316" s="11" t="s">
        <v>484</v>
      </c>
    </row>
    <row r="317" spans="1:35" ht="14.55" customHeight="1" x14ac:dyDescent="0.35">
      <c r="A317" s="11">
        <v>1</v>
      </c>
      <c r="B317" s="11">
        <v>322</v>
      </c>
      <c r="C317" s="61">
        <v>68</v>
      </c>
      <c r="D317" s="9" t="s">
        <v>1126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10">
        <v>44247.425694444399</v>
      </c>
      <c r="O317" s="10">
        <v>44267</v>
      </c>
      <c r="P317" s="31">
        <f t="shared" si="16"/>
        <v>20.574305555601313</v>
      </c>
      <c r="Q317" s="11" t="s">
        <v>0</v>
      </c>
      <c r="R317" s="11" t="s">
        <v>0</v>
      </c>
      <c r="S317" s="11" t="s">
        <v>190</v>
      </c>
      <c r="T317" s="11">
        <v>88766.48</v>
      </c>
      <c r="U317" s="11" t="s">
        <v>195</v>
      </c>
      <c r="V317" s="22">
        <v>44251.483668981498</v>
      </c>
      <c r="W317" s="22">
        <v>44254.403483796297</v>
      </c>
      <c r="X317" s="9" t="s">
        <v>684</v>
      </c>
      <c r="Y317" s="11" t="s">
        <v>0</v>
      </c>
      <c r="Z317" s="11" t="s">
        <v>0</v>
      </c>
      <c r="AA317" s="11"/>
      <c r="AB317" s="17">
        <f t="shared" si="17"/>
        <v>70.075555555173196</v>
      </c>
      <c r="AC317" s="9" t="s">
        <v>202</v>
      </c>
      <c r="AD317" s="9">
        <f t="shared" si="18"/>
        <v>1</v>
      </c>
      <c r="AE317" s="27" t="s">
        <v>0</v>
      </c>
      <c r="AF317" s="27">
        <f t="shared" si="19"/>
        <v>2</v>
      </c>
      <c r="AG317" s="1">
        <v>1</v>
      </c>
      <c r="AH317" s="1" t="s">
        <v>1131</v>
      </c>
      <c r="AI317" s="11" t="s">
        <v>485</v>
      </c>
    </row>
    <row r="318" spans="1:35" ht="14.55" customHeight="1" x14ac:dyDescent="0.35">
      <c r="A318" s="11">
        <v>1</v>
      </c>
      <c r="B318" s="11">
        <v>323</v>
      </c>
      <c r="C318" s="61">
        <v>69</v>
      </c>
      <c r="D318" s="9" t="s">
        <v>1126</v>
      </c>
      <c r="E318" s="2">
        <v>0</v>
      </c>
      <c r="F318" s="2">
        <v>1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10">
        <v>44966.6159722222</v>
      </c>
      <c r="O318" s="10">
        <v>44974</v>
      </c>
      <c r="P318" s="31">
        <f t="shared" si="16"/>
        <v>8.384027777799929</v>
      </c>
      <c r="Q318" s="11" t="s">
        <v>0</v>
      </c>
      <c r="R318" s="11" t="s">
        <v>0</v>
      </c>
      <c r="S318" s="11" t="s">
        <v>190</v>
      </c>
      <c r="T318" s="11">
        <v>13702.66</v>
      </c>
      <c r="U318" s="11" t="s">
        <v>194</v>
      </c>
      <c r="V318" s="22">
        <v>44972.487986111097</v>
      </c>
      <c r="W318" s="22">
        <v>44974.475821759297</v>
      </c>
      <c r="X318" s="9" t="s">
        <v>1039</v>
      </c>
      <c r="Y318" s="11" t="s">
        <v>0</v>
      </c>
      <c r="Z318" s="11" t="s">
        <v>0</v>
      </c>
      <c r="AA318" s="11"/>
      <c r="AB318" s="17">
        <f t="shared" si="17"/>
        <v>47.708055556809995</v>
      </c>
      <c r="AC318" s="9" t="s">
        <v>202</v>
      </c>
      <c r="AD318" s="9" t="str">
        <f t="shared" si="18"/>
        <v>(-)</v>
      </c>
      <c r="AE318" s="27" t="s">
        <v>0</v>
      </c>
      <c r="AF318" s="27">
        <f t="shared" si="19"/>
        <v>1</v>
      </c>
      <c r="AG318" s="1" t="s">
        <v>0</v>
      </c>
      <c r="AH318" s="1" t="s">
        <v>1131</v>
      </c>
      <c r="AI318" s="11" t="s">
        <v>486</v>
      </c>
    </row>
    <row r="319" spans="1:35" ht="14.55" customHeight="1" x14ac:dyDescent="0.35">
      <c r="A319" s="11">
        <v>1</v>
      </c>
      <c r="B319" s="11">
        <v>324</v>
      </c>
      <c r="C319" s="61">
        <v>65</v>
      </c>
      <c r="D319" s="9" t="s">
        <v>1126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10">
        <v>44557.619444444397</v>
      </c>
      <c r="O319" s="10">
        <v>44561</v>
      </c>
      <c r="P319" s="31">
        <f t="shared" si="16"/>
        <v>4.3805555556027684</v>
      </c>
      <c r="Q319" s="11" t="s">
        <v>0</v>
      </c>
      <c r="R319" s="11" t="s">
        <v>0</v>
      </c>
      <c r="S319" s="2" t="s">
        <v>190</v>
      </c>
      <c r="T319" s="11">
        <v>8682.6200000000008</v>
      </c>
      <c r="U319" s="11" t="s">
        <v>194</v>
      </c>
      <c r="V319" s="22">
        <v>44560.490127314799</v>
      </c>
      <c r="W319" s="22">
        <v>44562.481550925899</v>
      </c>
      <c r="X319" s="9" t="s">
        <v>1039</v>
      </c>
      <c r="Y319" s="11" t="s">
        <v>0</v>
      </c>
      <c r="Z319" s="11" t="s">
        <v>0</v>
      </c>
      <c r="AA319" s="11"/>
      <c r="AB319" s="17">
        <f t="shared" si="17"/>
        <v>47.794166666397359</v>
      </c>
      <c r="AC319" s="9" t="s">
        <v>202</v>
      </c>
      <c r="AD319" s="9" t="str">
        <f t="shared" si="18"/>
        <v>(-)</v>
      </c>
      <c r="AE319" s="27" t="s">
        <v>0</v>
      </c>
      <c r="AF319" s="27">
        <f t="shared" si="19"/>
        <v>1</v>
      </c>
      <c r="AG319" s="1" t="s">
        <v>0</v>
      </c>
      <c r="AH319" s="1" t="s">
        <v>1131</v>
      </c>
      <c r="AI319" s="11" t="s">
        <v>487</v>
      </c>
    </row>
    <row r="320" spans="1:35" ht="14.55" customHeight="1" x14ac:dyDescent="0.35">
      <c r="A320" s="11">
        <v>1</v>
      </c>
      <c r="B320" s="11">
        <v>325</v>
      </c>
      <c r="C320" s="61">
        <v>69</v>
      </c>
      <c r="D320" s="9" t="s">
        <v>1126</v>
      </c>
      <c r="E320" s="2">
        <v>0</v>
      </c>
      <c r="F320" s="2">
        <v>0</v>
      </c>
      <c r="G320" s="2">
        <v>1</v>
      </c>
      <c r="H320" s="2">
        <v>0</v>
      </c>
      <c r="I320" s="2">
        <v>0</v>
      </c>
      <c r="J320" s="2">
        <v>1</v>
      </c>
      <c r="K320" s="2">
        <v>0</v>
      </c>
      <c r="L320" s="2">
        <v>0</v>
      </c>
      <c r="M320" s="2">
        <v>0</v>
      </c>
      <c r="N320" s="10">
        <v>44555.627083333296</v>
      </c>
      <c r="O320" s="10">
        <v>44567</v>
      </c>
      <c r="P320" s="31">
        <f t="shared" si="16"/>
        <v>12.372916666703532</v>
      </c>
      <c r="Q320" s="11" t="s">
        <v>0</v>
      </c>
      <c r="R320" s="11" t="s">
        <v>0</v>
      </c>
      <c r="S320" s="2" t="s">
        <v>190</v>
      </c>
      <c r="T320" s="11">
        <v>13070.38</v>
      </c>
      <c r="U320" s="2" t="s">
        <v>194</v>
      </c>
      <c r="V320" s="22">
        <v>44560.490509259304</v>
      </c>
      <c r="W320" s="22">
        <v>44571.391944444404</v>
      </c>
      <c r="X320" s="9" t="s">
        <v>1039</v>
      </c>
      <c r="Y320" s="11" t="s">
        <v>0</v>
      </c>
      <c r="Z320" s="11" t="s">
        <v>0</v>
      </c>
      <c r="AA320" s="11"/>
      <c r="AB320" s="17">
        <f t="shared" si="17"/>
        <v>261.63444444240304</v>
      </c>
      <c r="AC320" s="9" t="s">
        <v>202</v>
      </c>
      <c r="AD320" s="9" t="str">
        <f t="shared" si="18"/>
        <v>(-)</v>
      </c>
      <c r="AE320" s="27" t="s">
        <v>0</v>
      </c>
      <c r="AF320" s="27">
        <f t="shared" si="19"/>
        <v>1</v>
      </c>
      <c r="AG320" s="1" t="s">
        <v>0</v>
      </c>
      <c r="AH320" s="1" t="s">
        <v>1131</v>
      </c>
      <c r="AI320" s="11" t="s">
        <v>488</v>
      </c>
    </row>
    <row r="321" spans="1:35" ht="14.55" customHeight="1" x14ac:dyDescent="0.35">
      <c r="A321" s="11">
        <v>1</v>
      </c>
      <c r="B321" s="11">
        <v>326</v>
      </c>
      <c r="C321" s="61">
        <v>65</v>
      </c>
      <c r="D321" s="9" t="s">
        <v>1126</v>
      </c>
      <c r="E321" s="2">
        <v>1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10">
        <v>44446.775000000001</v>
      </c>
      <c r="O321" s="10">
        <v>44455</v>
      </c>
      <c r="P321" s="31">
        <f t="shared" si="16"/>
        <v>9.2249999999985448</v>
      </c>
      <c r="Q321" s="11" t="s">
        <v>0</v>
      </c>
      <c r="R321" s="11" t="s">
        <v>0</v>
      </c>
      <c r="S321" s="11" t="s">
        <v>190</v>
      </c>
      <c r="T321" s="11">
        <v>221929.15</v>
      </c>
      <c r="U321" s="11" t="s">
        <v>194</v>
      </c>
      <c r="V321" s="22">
        <v>44447.688194444403</v>
      </c>
      <c r="W321" s="22">
        <v>44449.423726851797</v>
      </c>
      <c r="X321" s="9" t="s">
        <v>1039</v>
      </c>
      <c r="Y321" s="11" t="s">
        <v>0</v>
      </c>
      <c r="Z321" s="11" t="s">
        <v>0</v>
      </c>
      <c r="AA321" s="11"/>
      <c r="AB321" s="17">
        <f t="shared" si="17"/>
        <v>41.652777777460869</v>
      </c>
      <c r="AC321" s="9" t="s">
        <v>202</v>
      </c>
      <c r="AD321" s="9" t="str">
        <f t="shared" si="18"/>
        <v>(-)</v>
      </c>
      <c r="AE321" s="27" t="s">
        <v>0</v>
      </c>
      <c r="AF321" s="27">
        <f t="shared" si="19"/>
        <v>1</v>
      </c>
      <c r="AG321" s="1" t="s">
        <v>0</v>
      </c>
      <c r="AH321" s="1" t="s">
        <v>1131</v>
      </c>
      <c r="AI321" s="11" t="s">
        <v>489</v>
      </c>
    </row>
    <row r="322" spans="1:35" ht="14.55" customHeight="1" x14ac:dyDescent="0.35">
      <c r="A322" s="11">
        <v>1</v>
      </c>
      <c r="B322" s="11">
        <v>327</v>
      </c>
      <c r="C322" s="61">
        <v>65</v>
      </c>
      <c r="D322" s="9" t="s">
        <v>1126</v>
      </c>
      <c r="E322" s="2">
        <v>0</v>
      </c>
      <c r="F322" s="2">
        <v>1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10">
        <v>44344.656944444403</v>
      </c>
      <c r="O322" s="10">
        <v>44374</v>
      </c>
      <c r="P322" s="31">
        <f t="shared" si="16"/>
        <v>30.343055555596948</v>
      </c>
      <c r="Q322" s="11" t="s">
        <v>0</v>
      </c>
      <c r="R322" s="11" t="s">
        <v>0</v>
      </c>
      <c r="S322" s="2" t="s">
        <v>190</v>
      </c>
      <c r="T322" s="11">
        <v>12740.74</v>
      </c>
      <c r="U322" s="11" t="s">
        <v>194</v>
      </c>
      <c r="V322" s="22">
        <v>44348.6656365741</v>
      </c>
      <c r="W322" s="22">
        <v>44358.456250000003</v>
      </c>
      <c r="X322" s="9" t="s">
        <v>1039</v>
      </c>
      <c r="Y322" s="11" t="s">
        <v>0</v>
      </c>
      <c r="Z322" s="11" t="s">
        <v>0</v>
      </c>
      <c r="AA322" s="11"/>
      <c r="AB322" s="17">
        <f t="shared" si="17"/>
        <v>234.97472222166834</v>
      </c>
      <c r="AC322" s="9" t="s">
        <v>202</v>
      </c>
      <c r="AD322" s="9" t="str">
        <f t="shared" si="18"/>
        <v>(-)</v>
      </c>
      <c r="AE322" s="27" t="s">
        <v>0</v>
      </c>
      <c r="AF322" s="27">
        <f t="shared" si="19"/>
        <v>1</v>
      </c>
      <c r="AG322" s="1" t="s">
        <v>0</v>
      </c>
      <c r="AH322" s="1" t="s">
        <v>1131</v>
      </c>
      <c r="AI322" s="11" t="s">
        <v>490</v>
      </c>
    </row>
    <row r="323" spans="1:35" ht="14.55" customHeight="1" x14ac:dyDescent="0.35">
      <c r="A323" s="11">
        <v>1</v>
      </c>
      <c r="B323" s="11">
        <v>328</v>
      </c>
      <c r="C323" s="61">
        <v>68</v>
      </c>
      <c r="D323" s="9" t="s">
        <v>1126</v>
      </c>
      <c r="E323" s="2">
        <v>0</v>
      </c>
      <c r="F323" s="2">
        <v>0</v>
      </c>
      <c r="G323" s="2">
        <v>0</v>
      </c>
      <c r="H323" s="2">
        <v>1</v>
      </c>
      <c r="I323" s="2">
        <v>1</v>
      </c>
      <c r="J323" s="2">
        <v>0</v>
      </c>
      <c r="K323" s="2">
        <v>0</v>
      </c>
      <c r="L323" s="2">
        <v>0</v>
      </c>
      <c r="M323" s="2">
        <v>0</v>
      </c>
      <c r="N323" s="10">
        <v>44753.622222222199</v>
      </c>
      <c r="O323" s="10">
        <v>44763</v>
      </c>
      <c r="P323" s="31">
        <f t="shared" ref="P323:P386" si="20">O323-N323+1</f>
        <v>10.377777777801384</v>
      </c>
      <c r="Q323" s="11" t="s">
        <v>0</v>
      </c>
      <c r="R323" s="11" t="s">
        <v>0</v>
      </c>
      <c r="S323" s="2" t="s">
        <v>190</v>
      </c>
      <c r="T323" s="11">
        <v>9282.57</v>
      </c>
      <c r="U323" s="11" t="s">
        <v>194</v>
      </c>
      <c r="V323" s="22">
        <v>44756.6355092593</v>
      </c>
      <c r="W323" s="22">
        <v>44758.542152777802</v>
      </c>
      <c r="X323" s="9" t="s">
        <v>1039</v>
      </c>
      <c r="Y323" s="11" t="s">
        <v>0</v>
      </c>
      <c r="Z323" s="11" t="s">
        <v>0</v>
      </c>
      <c r="AA323" s="11"/>
      <c r="AB323" s="17">
        <f t="shared" ref="AB323:AB355" si="21">(W323-V323)*24</f>
        <v>45.759444444032852</v>
      </c>
      <c r="AC323" s="9" t="s">
        <v>202</v>
      </c>
      <c r="AD323" s="9" t="str">
        <f t="shared" ref="AD323:AD386" si="22">IF(X323="(-)","(-)",1)</f>
        <v>(-)</v>
      </c>
      <c r="AE323" s="27" t="s">
        <v>0</v>
      </c>
      <c r="AF323" s="27">
        <f t="shared" ref="AF323:AF386" si="23">IF(AG323="NA",1,IF(AG323=1,2,3))</f>
        <v>1</v>
      </c>
      <c r="AG323" s="1" t="s">
        <v>0</v>
      </c>
      <c r="AH323" s="1" t="s">
        <v>1131</v>
      </c>
      <c r="AI323" s="11" t="s">
        <v>491</v>
      </c>
    </row>
    <row r="324" spans="1:35" ht="14.55" customHeight="1" x14ac:dyDescent="0.35">
      <c r="A324" s="11">
        <v>1</v>
      </c>
      <c r="B324" s="11">
        <v>329</v>
      </c>
      <c r="C324" s="61">
        <v>69</v>
      </c>
      <c r="D324" s="9" t="s">
        <v>1126</v>
      </c>
      <c r="E324" s="2">
        <v>0</v>
      </c>
      <c r="F324" s="2">
        <v>1</v>
      </c>
      <c r="G324" s="2">
        <v>0</v>
      </c>
      <c r="H324" s="2">
        <v>1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10">
        <v>44983.534722222197</v>
      </c>
      <c r="O324" s="10">
        <v>44990</v>
      </c>
      <c r="P324" s="31">
        <f t="shared" si="20"/>
        <v>7.4652777778028394</v>
      </c>
      <c r="Q324" s="11" t="s">
        <v>0</v>
      </c>
      <c r="R324" s="11" t="s">
        <v>0</v>
      </c>
      <c r="S324" s="11" t="s">
        <v>190</v>
      </c>
      <c r="T324" s="11">
        <v>11976.44</v>
      </c>
      <c r="U324" s="11" t="s">
        <v>195</v>
      </c>
      <c r="V324" s="22">
        <v>44987.464965277803</v>
      </c>
      <c r="W324" s="22">
        <v>44989.432326388902</v>
      </c>
      <c r="X324" s="9" t="s">
        <v>1039</v>
      </c>
      <c r="Y324" s="11" t="s">
        <v>0</v>
      </c>
      <c r="Z324" s="11" t="s">
        <v>0</v>
      </c>
      <c r="AA324" s="11"/>
      <c r="AB324" s="17">
        <f t="shared" si="21"/>
        <v>47.216666666383389</v>
      </c>
      <c r="AC324" s="9" t="s">
        <v>202</v>
      </c>
      <c r="AD324" s="9" t="str">
        <f t="shared" si="22"/>
        <v>(-)</v>
      </c>
      <c r="AE324" s="27" t="s">
        <v>0</v>
      </c>
      <c r="AF324" s="27">
        <f t="shared" si="23"/>
        <v>1</v>
      </c>
      <c r="AG324" s="1" t="s">
        <v>0</v>
      </c>
      <c r="AH324" s="1" t="s">
        <v>1131</v>
      </c>
      <c r="AI324" s="11" t="s">
        <v>492</v>
      </c>
    </row>
    <row r="325" spans="1:35" ht="14.55" customHeight="1" x14ac:dyDescent="0.35">
      <c r="A325" s="11">
        <v>1</v>
      </c>
      <c r="B325" s="11">
        <v>330</v>
      </c>
      <c r="C325" s="61">
        <v>66</v>
      </c>
      <c r="D325" s="9" t="s">
        <v>1126</v>
      </c>
      <c r="E325" s="2">
        <v>0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10">
        <v>44978.592361111099</v>
      </c>
      <c r="O325" s="10">
        <v>44986</v>
      </c>
      <c r="P325" s="31">
        <f t="shared" si="20"/>
        <v>8.4076388889006921</v>
      </c>
      <c r="Q325" s="11" t="s">
        <v>0</v>
      </c>
      <c r="R325" s="11" t="s">
        <v>0</v>
      </c>
      <c r="S325" s="2" t="s">
        <v>190</v>
      </c>
      <c r="T325" s="11">
        <v>18198.32</v>
      </c>
      <c r="U325" s="11" t="s">
        <v>194</v>
      </c>
      <c r="V325" s="22">
        <v>44981.482696759304</v>
      </c>
      <c r="W325" s="22">
        <v>44984.365671296298</v>
      </c>
      <c r="X325" s="9" t="s">
        <v>684</v>
      </c>
      <c r="Y325" s="11" t="s">
        <v>0</v>
      </c>
      <c r="Z325" s="11" t="s">
        <v>0</v>
      </c>
      <c r="AA325" s="11"/>
      <c r="AB325" s="17">
        <f t="shared" si="21"/>
        <v>69.19138888787711</v>
      </c>
      <c r="AC325" s="9" t="s">
        <v>202</v>
      </c>
      <c r="AD325" s="9">
        <f t="shared" si="22"/>
        <v>1</v>
      </c>
      <c r="AE325" s="27" t="s">
        <v>0</v>
      </c>
      <c r="AF325" s="27">
        <f t="shared" si="23"/>
        <v>2</v>
      </c>
      <c r="AG325" s="1">
        <v>1</v>
      </c>
      <c r="AH325" s="1" t="s">
        <v>1131</v>
      </c>
      <c r="AI325" s="11" t="s">
        <v>493</v>
      </c>
    </row>
    <row r="326" spans="1:35" ht="14.55" customHeight="1" x14ac:dyDescent="0.35">
      <c r="A326" s="11">
        <v>1</v>
      </c>
      <c r="B326" s="11">
        <v>331</v>
      </c>
      <c r="C326" s="61">
        <v>68</v>
      </c>
      <c r="D326" s="9" t="s">
        <v>1126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10">
        <v>44042.604166666701</v>
      </c>
      <c r="O326" s="10">
        <v>44049</v>
      </c>
      <c r="P326" s="31">
        <f t="shared" si="20"/>
        <v>7.3958333332993789</v>
      </c>
      <c r="Q326" s="11" t="s">
        <v>0</v>
      </c>
      <c r="R326" s="11" t="s">
        <v>0</v>
      </c>
      <c r="S326" s="2" t="s">
        <v>190</v>
      </c>
      <c r="T326" s="11">
        <v>8641.69</v>
      </c>
      <c r="U326" s="11" t="s">
        <v>195</v>
      </c>
      <c r="V326" s="22">
        <v>44048.492291666698</v>
      </c>
      <c r="W326" s="22">
        <v>44057.728240740696</v>
      </c>
      <c r="X326" s="9" t="s">
        <v>1039</v>
      </c>
      <c r="Y326" s="11" t="s">
        <v>0</v>
      </c>
      <c r="Z326" s="11" t="s">
        <v>0</v>
      </c>
      <c r="AA326" s="11"/>
      <c r="AB326" s="17">
        <f t="shared" si="21"/>
        <v>221.66277777595678</v>
      </c>
      <c r="AC326" s="9" t="s">
        <v>202</v>
      </c>
      <c r="AD326" s="9" t="str">
        <f t="shared" si="22"/>
        <v>(-)</v>
      </c>
      <c r="AE326" s="27" t="s">
        <v>0</v>
      </c>
      <c r="AF326" s="27">
        <f t="shared" si="23"/>
        <v>1</v>
      </c>
      <c r="AG326" s="1" t="s">
        <v>0</v>
      </c>
      <c r="AH326" s="1" t="s">
        <v>1131</v>
      </c>
      <c r="AI326" s="11" t="s">
        <v>494</v>
      </c>
    </row>
    <row r="327" spans="1:35" ht="14.55" customHeight="1" x14ac:dyDescent="0.35">
      <c r="A327" s="11">
        <v>1</v>
      </c>
      <c r="B327" s="11">
        <v>332</v>
      </c>
      <c r="C327" s="61">
        <v>65</v>
      </c>
      <c r="D327" s="9" t="s">
        <v>1126</v>
      </c>
      <c r="E327" s="2">
        <v>0</v>
      </c>
      <c r="F327" s="2">
        <v>1</v>
      </c>
      <c r="G327" s="2">
        <v>1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10">
        <v>43900.581250000003</v>
      </c>
      <c r="O327" s="10">
        <v>43906</v>
      </c>
      <c r="P327" s="31">
        <f t="shared" si="20"/>
        <v>6.4187499999970896</v>
      </c>
      <c r="Q327" s="11" t="s">
        <v>0</v>
      </c>
      <c r="R327" s="11" t="s">
        <v>0</v>
      </c>
      <c r="S327" s="11" t="s">
        <v>190</v>
      </c>
      <c r="T327" s="11">
        <v>9225.33</v>
      </c>
      <c r="U327" s="11" t="s">
        <v>194</v>
      </c>
      <c r="V327" s="22">
        <v>43902.452939814801</v>
      </c>
      <c r="W327" s="22">
        <v>43910.426273148099</v>
      </c>
      <c r="X327" s="9" t="s">
        <v>687</v>
      </c>
      <c r="Y327" s="11" t="s">
        <v>0</v>
      </c>
      <c r="Z327" s="11" t="s">
        <v>0</v>
      </c>
      <c r="AA327" s="11"/>
      <c r="AB327" s="17">
        <f t="shared" si="21"/>
        <v>191.35999999917112</v>
      </c>
      <c r="AC327" s="9" t="s">
        <v>202</v>
      </c>
      <c r="AD327" s="9">
        <f t="shared" si="22"/>
        <v>1</v>
      </c>
      <c r="AE327" s="27" t="s">
        <v>0</v>
      </c>
      <c r="AF327" s="27">
        <f t="shared" si="23"/>
        <v>2</v>
      </c>
      <c r="AG327" s="1">
        <v>1</v>
      </c>
      <c r="AH327" s="1" t="s">
        <v>1131</v>
      </c>
      <c r="AI327" s="11" t="s">
        <v>495</v>
      </c>
    </row>
    <row r="328" spans="1:35" ht="14.55" customHeight="1" x14ac:dyDescent="0.35">
      <c r="A328" s="11">
        <v>1</v>
      </c>
      <c r="B328" s="11">
        <v>333</v>
      </c>
      <c r="C328" s="61">
        <v>66</v>
      </c>
      <c r="D328" s="9" t="s">
        <v>1126</v>
      </c>
      <c r="E328" s="2">
        <v>1</v>
      </c>
      <c r="F328" s="2">
        <v>1</v>
      </c>
      <c r="G328" s="2">
        <v>1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10">
        <v>44711.457638888904</v>
      </c>
      <c r="O328" s="10">
        <v>44736</v>
      </c>
      <c r="P328" s="31">
        <f t="shared" si="20"/>
        <v>25.542361111096398</v>
      </c>
      <c r="Q328" s="11" t="s">
        <v>0</v>
      </c>
      <c r="R328" s="11" t="s">
        <v>0</v>
      </c>
      <c r="S328" s="2" t="s">
        <v>190</v>
      </c>
      <c r="T328" s="11">
        <v>254047.93</v>
      </c>
      <c r="U328" s="11" t="s">
        <v>194</v>
      </c>
      <c r="V328" s="22">
        <v>44717.441516203697</v>
      </c>
      <c r="W328" s="22">
        <v>44719.410983796297</v>
      </c>
      <c r="X328" s="9" t="s">
        <v>1039</v>
      </c>
      <c r="Y328" s="11" t="s">
        <v>0</v>
      </c>
      <c r="Z328" s="11" t="s">
        <v>0</v>
      </c>
      <c r="AA328" s="11"/>
      <c r="AB328" s="17">
        <f t="shared" si="21"/>
        <v>47.267222222406417</v>
      </c>
      <c r="AC328" s="9" t="s">
        <v>202</v>
      </c>
      <c r="AD328" s="9" t="str">
        <f t="shared" si="22"/>
        <v>(-)</v>
      </c>
      <c r="AE328" s="27" t="s">
        <v>0</v>
      </c>
      <c r="AF328" s="27">
        <f t="shared" si="23"/>
        <v>1</v>
      </c>
      <c r="AG328" s="1" t="s">
        <v>0</v>
      </c>
      <c r="AH328" s="1" t="s">
        <v>1131</v>
      </c>
      <c r="AI328" s="11" t="s">
        <v>496</v>
      </c>
    </row>
    <row r="329" spans="1:35" ht="14.55" customHeight="1" x14ac:dyDescent="0.35">
      <c r="A329" s="11">
        <v>1</v>
      </c>
      <c r="B329" s="11">
        <v>334</v>
      </c>
      <c r="C329" s="61">
        <v>66</v>
      </c>
      <c r="D329" s="9" t="s">
        <v>1126</v>
      </c>
      <c r="E329" s="2">
        <v>0</v>
      </c>
      <c r="F329" s="2">
        <v>1</v>
      </c>
      <c r="G329" s="2">
        <v>1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10">
        <v>45002.645138888904</v>
      </c>
      <c r="O329" s="10">
        <v>45007</v>
      </c>
      <c r="P329" s="31">
        <f t="shared" si="20"/>
        <v>5.3548611110963975</v>
      </c>
      <c r="Q329" s="11" t="s">
        <v>0</v>
      </c>
      <c r="R329" s="11" t="s">
        <v>0</v>
      </c>
      <c r="S329" s="11" t="s">
        <v>190</v>
      </c>
      <c r="T329" s="11">
        <v>9487.92</v>
      </c>
      <c r="U329" s="11" t="s">
        <v>194</v>
      </c>
      <c r="V329" s="22">
        <v>45006.595671296302</v>
      </c>
      <c r="W329" s="22">
        <v>45016.479155092602</v>
      </c>
      <c r="X329" s="9" t="s">
        <v>1039</v>
      </c>
      <c r="Y329" s="11" t="s">
        <v>0</v>
      </c>
      <c r="Z329" s="11" t="s">
        <v>0</v>
      </c>
      <c r="AA329" s="11"/>
      <c r="AB329" s="17">
        <f t="shared" si="21"/>
        <v>237.20361111121019</v>
      </c>
      <c r="AC329" s="9" t="s">
        <v>202</v>
      </c>
      <c r="AD329" s="9" t="str">
        <f t="shared" si="22"/>
        <v>(-)</v>
      </c>
      <c r="AE329" s="27" t="s">
        <v>0</v>
      </c>
      <c r="AF329" s="27">
        <f t="shared" si="23"/>
        <v>1</v>
      </c>
      <c r="AG329" s="1" t="s">
        <v>0</v>
      </c>
      <c r="AH329" s="1" t="s">
        <v>1131</v>
      </c>
      <c r="AI329" s="11" t="s">
        <v>497</v>
      </c>
    </row>
    <row r="330" spans="1:35" ht="14.55" customHeight="1" x14ac:dyDescent="0.35">
      <c r="A330" s="11">
        <v>1</v>
      </c>
      <c r="B330" s="11">
        <v>335</v>
      </c>
      <c r="C330" s="61">
        <v>69</v>
      </c>
      <c r="D330" s="9" t="s">
        <v>1126</v>
      </c>
      <c r="E330" s="2">
        <v>0</v>
      </c>
      <c r="F330" s="2">
        <v>0</v>
      </c>
      <c r="G330" s="2">
        <v>1</v>
      </c>
      <c r="H330" s="2">
        <v>1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10">
        <v>44135.6</v>
      </c>
      <c r="O330" s="10">
        <v>44155</v>
      </c>
      <c r="P330" s="31">
        <f t="shared" si="20"/>
        <v>20.400000000001455</v>
      </c>
      <c r="Q330" s="11" t="s">
        <v>0</v>
      </c>
      <c r="R330" s="11" t="s">
        <v>0</v>
      </c>
      <c r="S330" s="11" t="s">
        <v>190</v>
      </c>
      <c r="T330" s="11">
        <v>95707.02</v>
      </c>
      <c r="U330" s="2" t="s">
        <v>194</v>
      </c>
      <c r="V330" s="22">
        <v>44137.4906134259</v>
      </c>
      <c r="W330" s="22">
        <v>44146.479953703703</v>
      </c>
      <c r="X330" s="9" t="s">
        <v>1039</v>
      </c>
      <c r="Y330" s="11" t="s">
        <v>0</v>
      </c>
      <c r="Z330" s="11" t="s">
        <v>0</v>
      </c>
      <c r="AA330" s="11"/>
      <c r="AB330" s="17">
        <f t="shared" si="21"/>
        <v>215.74416666728212</v>
      </c>
      <c r="AC330" s="9" t="s">
        <v>202</v>
      </c>
      <c r="AD330" s="9" t="str">
        <f t="shared" si="22"/>
        <v>(-)</v>
      </c>
      <c r="AE330" s="27" t="s">
        <v>0</v>
      </c>
      <c r="AF330" s="27">
        <f t="shared" si="23"/>
        <v>1</v>
      </c>
      <c r="AG330" s="1" t="s">
        <v>0</v>
      </c>
      <c r="AH330" s="1" t="s">
        <v>1131</v>
      </c>
      <c r="AI330" s="11" t="s">
        <v>498</v>
      </c>
    </row>
    <row r="331" spans="1:35" ht="14.55" customHeight="1" x14ac:dyDescent="0.35">
      <c r="A331" s="11">
        <v>1</v>
      </c>
      <c r="B331" s="11">
        <v>336</v>
      </c>
      <c r="C331" s="61">
        <v>67</v>
      </c>
      <c r="D331" s="9" t="s">
        <v>1126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10">
        <v>44452.614583333299</v>
      </c>
      <c r="O331" s="10">
        <v>44459</v>
      </c>
      <c r="P331" s="31">
        <f t="shared" si="20"/>
        <v>7.3854166667006211</v>
      </c>
      <c r="Q331" s="11" t="s">
        <v>0</v>
      </c>
      <c r="R331" s="11" t="s">
        <v>0</v>
      </c>
      <c r="S331" s="2" t="s">
        <v>190</v>
      </c>
      <c r="T331" s="11">
        <v>9354.93</v>
      </c>
      <c r="U331" s="11" t="s">
        <v>194</v>
      </c>
      <c r="V331" s="22">
        <v>44456.683912036999</v>
      </c>
      <c r="W331" s="22">
        <v>44458.499837962998</v>
      </c>
      <c r="X331" s="9" t="s">
        <v>1039</v>
      </c>
      <c r="Y331" s="11" t="s">
        <v>0</v>
      </c>
      <c r="Z331" s="11" t="s">
        <v>0</v>
      </c>
      <c r="AA331" s="11"/>
      <c r="AB331" s="17">
        <f t="shared" si="21"/>
        <v>43.582222223980352</v>
      </c>
      <c r="AC331" s="9" t="s">
        <v>202</v>
      </c>
      <c r="AD331" s="9" t="str">
        <f t="shared" si="22"/>
        <v>(-)</v>
      </c>
      <c r="AE331" s="27" t="s">
        <v>0</v>
      </c>
      <c r="AF331" s="27">
        <f t="shared" si="23"/>
        <v>1</v>
      </c>
      <c r="AG331" s="1" t="s">
        <v>0</v>
      </c>
      <c r="AH331" s="1" t="s">
        <v>1131</v>
      </c>
      <c r="AI331" s="11" t="s">
        <v>211</v>
      </c>
    </row>
    <row r="332" spans="1:35" ht="14.55" customHeight="1" x14ac:dyDescent="0.35">
      <c r="A332" s="11">
        <v>1</v>
      </c>
      <c r="B332" s="11">
        <v>337</v>
      </c>
      <c r="C332" s="61">
        <v>65</v>
      </c>
      <c r="D332" s="9" t="s">
        <v>1126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10">
        <v>44248.606249999997</v>
      </c>
      <c r="O332" s="10">
        <v>44272</v>
      </c>
      <c r="P332" s="31">
        <f t="shared" si="20"/>
        <v>24.39375000000291</v>
      </c>
      <c r="Q332" s="11" t="s">
        <v>0</v>
      </c>
      <c r="R332" s="11" t="s">
        <v>0</v>
      </c>
      <c r="S332" s="11" t="s">
        <v>190</v>
      </c>
      <c r="T332" s="11">
        <v>41916.19</v>
      </c>
      <c r="U332" s="11" t="s">
        <v>195</v>
      </c>
      <c r="V332" s="22">
        <v>44257.481342592597</v>
      </c>
      <c r="W332" s="22">
        <v>44259.392129629603</v>
      </c>
      <c r="X332" s="9" t="s">
        <v>1039</v>
      </c>
      <c r="Y332" s="11" t="s">
        <v>0</v>
      </c>
      <c r="Z332" s="11" t="s">
        <v>0</v>
      </c>
      <c r="AA332" s="11"/>
      <c r="AB332" s="17">
        <f t="shared" si="21"/>
        <v>45.858888888149522</v>
      </c>
      <c r="AC332" s="9" t="s">
        <v>202</v>
      </c>
      <c r="AD332" s="9" t="str">
        <f t="shared" si="22"/>
        <v>(-)</v>
      </c>
      <c r="AE332" s="27" t="s">
        <v>0</v>
      </c>
      <c r="AF332" s="27">
        <f t="shared" si="23"/>
        <v>1</v>
      </c>
      <c r="AG332" s="1" t="s">
        <v>0</v>
      </c>
      <c r="AH332" s="1" t="s">
        <v>1131</v>
      </c>
      <c r="AI332" s="11" t="s">
        <v>499</v>
      </c>
    </row>
    <row r="333" spans="1:35" ht="14.55" customHeight="1" x14ac:dyDescent="0.35">
      <c r="A333" s="11">
        <v>1</v>
      </c>
      <c r="B333" s="11">
        <v>338</v>
      </c>
      <c r="C333" s="61">
        <v>65</v>
      </c>
      <c r="D333" s="9" t="s">
        <v>1126</v>
      </c>
      <c r="E333" s="2">
        <v>0</v>
      </c>
      <c r="F333" s="2">
        <v>1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10">
        <v>44988.588888888902</v>
      </c>
      <c r="O333" s="10">
        <v>44998</v>
      </c>
      <c r="P333" s="31">
        <f t="shared" si="20"/>
        <v>10.411111111097853</v>
      </c>
      <c r="Q333" s="11" t="s">
        <v>0</v>
      </c>
      <c r="R333" s="11" t="s">
        <v>0</v>
      </c>
      <c r="S333" s="2" t="s">
        <v>190</v>
      </c>
      <c r="T333" s="11">
        <v>14655.16</v>
      </c>
      <c r="U333" s="11" t="s">
        <v>194</v>
      </c>
      <c r="V333" s="22">
        <v>44993.631747685198</v>
      </c>
      <c r="W333" s="22">
        <v>45003.620578703703</v>
      </c>
      <c r="X333" s="9" t="s">
        <v>1039</v>
      </c>
      <c r="Y333" s="11" t="s">
        <v>0</v>
      </c>
      <c r="Z333" s="11" t="s">
        <v>0</v>
      </c>
      <c r="AA333" s="11"/>
      <c r="AB333" s="17">
        <f t="shared" si="21"/>
        <v>239.73194444412366</v>
      </c>
      <c r="AC333" s="9" t="s">
        <v>202</v>
      </c>
      <c r="AD333" s="9" t="str">
        <f t="shared" si="22"/>
        <v>(-)</v>
      </c>
      <c r="AE333" s="27" t="s">
        <v>0</v>
      </c>
      <c r="AF333" s="27">
        <f t="shared" si="23"/>
        <v>1</v>
      </c>
      <c r="AG333" s="1" t="s">
        <v>0</v>
      </c>
      <c r="AH333" s="1" t="s">
        <v>1131</v>
      </c>
      <c r="AI333" s="11" t="s">
        <v>500</v>
      </c>
    </row>
    <row r="334" spans="1:35" ht="14.55" customHeight="1" x14ac:dyDescent="0.35">
      <c r="A334" s="11">
        <v>1</v>
      </c>
      <c r="B334" s="11">
        <v>339</v>
      </c>
      <c r="C334" s="61">
        <v>69</v>
      </c>
      <c r="D334" s="9" t="s">
        <v>1126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10">
        <v>44212.619444444397</v>
      </c>
      <c r="O334" s="10">
        <v>44228</v>
      </c>
      <c r="P334" s="31">
        <f t="shared" si="20"/>
        <v>16.380555555602768</v>
      </c>
      <c r="Q334" s="11" t="s">
        <v>0</v>
      </c>
      <c r="R334" s="11" t="s">
        <v>0</v>
      </c>
      <c r="S334" s="11" t="s">
        <v>190</v>
      </c>
      <c r="T334" s="11">
        <v>106951.89</v>
      </c>
      <c r="U334" s="11" t="s">
        <v>194</v>
      </c>
      <c r="V334" s="22">
        <v>44217.468530092599</v>
      </c>
      <c r="W334" s="22">
        <v>44220.354189814803</v>
      </c>
      <c r="X334" s="9" t="s">
        <v>684</v>
      </c>
      <c r="Y334" s="11" t="s">
        <v>0</v>
      </c>
      <c r="Z334" s="11" t="s">
        <v>0</v>
      </c>
      <c r="AA334" s="11"/>
      <c r="AB334" s="17">
        <f t="shared" si="21"/>
        <v>69.255833332892507</v>
      </c>
      <c r="AC334" s="9" t="s">
        <v>202</v>
      </c>
      <c r="AD334" s="9">
        <f t="shared" si="22"/>
        <v>1</v>
      </c>
      <c r="AE334" s="27" t="s">
        <v>0</v>
      </c>
      <c r="AF334" s="27">
        <f t="shared" si="23"/>
        <v>2</v>
      </c>
      <c r="AG334" s="1">
        <v>1</v>
      </c>
      <c r="AH334" s="1" t="s">
        <v>1131</v>
      </c>
      <c r="AI334" s="11" t="s">
        <v>501</v>
      </c>
    </row>
    <row r="335" spans="1:35" ht="14.55" customHeight="1" x14ac:dyDescent="0.35">
      <c r="A335" s="11">
        <v>1</v>
      </c>
      <c r="B335" s="11">
        <v>340</v>
      </c>
      <c r="C335" s="61">
        <v>68</v>
      </c>
      <c r="D335" s="9" t="s">
        <v>1126</v>
      </c>
      <c r="E335" s="2">
        <v>0</v>
      </c>
      <c r="F335" s="2">
        <v>0</v>
      </c>
      <c r="G335" s="2">
        <v>0</v>
      </c>
      <c r="H335" s="2">
        <v>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10">
        <v>44314.628472222197</v>
      </c>
      <c r="O335" s="10">
        <v>44336</v>
      </c>
      <c r="P335" s="31">
        <f t="shared" si="20"/>
        <v>22.371527777802839</v>
      </c>
      <c r="Q335" s="11" t="s">
        <v>0</v>
      </c>
      <c r="R335" s="11" t="s">
        <v>0</v>
      </c>
      <c r="S335" s="2" t="s">
        <v>190</v>
      </c>
      <c r="T335" s="11">
        <v>56297.36</v>
      </c>
      <c r="U335" s="11" t="s">
        <v>194</v>
      </c>
      <c r="V335" s="22">
        <v>44334.661898148101</v>
      </c>
      <c r="W335" s="22">
        <v>44336.460740740702</v>
      </c>
      <c r="X335" s="9" t="s">
        <v>1039</v>
      </c>
      <c r="Y335" s="11" t="s">
        <v>0</v>
      </c>
      <c r="Z335" s="11" t="s">
        <v>0</v>
      </c>
      <c r="AA335" s="11"/>
      <c r="AB335" s="17">
        <f t="shared" si="21"/>
        <v>43.172222222434357</v>
      </c>
      <c r="AC335" s="9" t="s">
        <v>202</v>
      </c>
      <c r="AD335" s="9" t="str">
        <f t="shared" si="22"/>
        <v>(-)</v>
      </c>
      <c r="AE335" s="27" t="s">
        <v>0</v>
      </c>
      <c r="AF335" s="27">
        <f t="shared" si="23"/>
        <v>1</v>
      </c>
      <c r="AG335" s="1" t="s">
        <v>0</v>
      </c>
      <c r="AH335" s="1" t="s">
        <v>1131</v>
      </c>
      <c r="AI335" s="11" t="s">
        <v>502</v>
      </c>
    </row>
    <row r="336" spans="1:35" ht="14.55" customHeight="1" x14ac:dyDescent="0.35">
      <c r="A336" s="11">
        <v>1</v>
      </c>
      <c r="B336" s="11">
        <v>341</v>
      </c>
      <c r="C336" s="61">
        <v>68</v>
      </c>
      <c r="D336" s="9" t="s">
        <v>1126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1</v>
      </c>
      <c r="K336" s="2">
        <v>1</v>
      </c>
      <c r="L336" s="2">
        <v>0</v>
      </c>
      <c r="M336" s="2">
        <v>0</v>
      </c>
      <c r="N336" s="10">
        <v>43934.581250000003</v>
      </c>
      <c r="O336" s="10">
        <v>43980</v>
      </c>
      <c r="P336" s="31">
        <f t="shared" si="20"/>
        <v>46.41874999999709</v>
      </c>
      <c r="Q336" s="11" t="s">
        <v>0</v>
      </c>
      <c r="R336" s="11" t="s">
        <v>0</v>
      </c>
      <c r="S336" s="2" t="s">
        <v>190</v>
      </c>
      <c r="T336" s="11">
        <v>220237.14</v>
      </c>
      <c r="U336" s="11" t="s">
        <v>194</v>
      </c>
      <c r="V336" s="22">
        <v>43946.610717592601</v>
      </c>
      <c r="W336" s="22">
        <v>43948.3849305556</v>
      </c>
      <c r="X336" s="9" t="s">
        <v>1039</v>
      </c>
      <c r="Y336" s="11" t="s">
        <v>0</v>
      </c>
      <c r="Z336" s="11" t="s">
        <v>0</v>
      </c>
      <c r="AA336" s="11"/>
      <c r="AB336" s="17">
        <f t="shared" si="21"/>
        <v>42.581111111969221</v>
      </c>
      <c r="AC336" s="9" t="s">
        <v>202</v>
      </c>
      <c r="AD336" s="9" t="str">
        <f t="shared" si="22"/>
        <v>(-)</v>
      </c>
      <c r="AE336" s="27" t="s">
        <v>0</v>
      </c>
      <c r="AF336" s="27">
        <f t="shared" si="23"/>
        <v>1</v>
      </c>
      <c r="AG336" s="1" t="s">
        <v>0</v>
      </c>
      <c r="AH336" s="1" t="s">
        <v>1131</v>
      </c>
      <c r="AI336" s="11" t="s">
        <v>503</v>
      </c>
    </row>
    <row r="337" spans="1:35" ht="14.55" customHeight="1" x14ac:dyDescent="0.35">
      <c r="A337" s="11">
        <v>1</v>
      </c>
      <c r="B337" s="11">
        <v>342</v>
      </c>
      <c r="C337" s="61">
        <v>68</v>
      </c>
      <c r="D337" s="9" t="s">
        <v>1126</v>
      </c>
      <c r="E337" s="2">
        <v>1</v>
      </c>
      <c r="F337" s="2">
        <v>1</v>
      </c>
      <c r="G337" s="2">
        <v>0</v>
      </c>
      <c r="H337" s="2">
        <v>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10">
        <v>44739.622222222199</v>
      </c>
      <c r="O337" s="10">
        <v>44750</v>
      </c>
      <c r="P337" s="31">
        <f t="shared" si="20"/>
        <v>11.377777777801384</v>
      </c>
      <c r="Q337" s="11" t="s">
        <v>0</v>
      </c>
      <c r="R337" s="11" t="s">
        <v>0</v>
      </c>
      <c r="S337" s="2" t="s">
        <v>190</v>
      </c>
      <c r="T337" s="11">
        <v>9995.26</v>
      </c>
      <c r="U337" s="11" t="s">
        <v>197</v>
      </c>
      <c r="V337" s="22">
        <v>44747.485173611101</v>
      </c>
      <c r="W337" s="22">
        <v>44750.367314814801</v>
      </c>
      <c r="X337" s="9" t="s">
        <v>1039</v>
      </c>
      <c r="Y337" s="11" t="s">
        <v>0</v>
      </c>
      <c r="Z337" s="11" t="s">
        <v>0</v>
      </c>
      <c r="AA337" s="11"/>
      <c r="AB337" s="17">
        <f t="shared" si="21"/>
        <v>69.171388888789807</v>
      </c>
      <c r="AC337" s="9" t="s">
        <v>202</v>
      </c>
      <c r="AD337" s="9" t="str">
        <f t="shared" si="22"/>
        <v>(-)</v>
      </c>
      <c r="AE337" s="27" t="s">
        <v>0</v>
      </c>
      <c r="AF337" s="27">
        <f t="shared" si="23"/>
        <v>1</v>
      </c>
      <c r="AG337" s="1" t="s">
        <v>0</v>
      </c>
      <c r="AH337" s="1" t="s">
        <v>1131</v>
      </c>
      <c r="AI337" s="11" t="s">
        <v>504</v>
      </c>
    </row>
    <row r="338" spans="1:35" ht="14.55" customHeight="1" x14ac:dyDescent="0.35">
      <c r="A338" s="11">
        <v>1</v>
      </c>
      <c r="B338" s="11">
        <v>343</v>
      </c>
      <c r="C338" s="61">
        <v>67</v>
      </c>
      <c r="D338" s="9" t="s">
        <v>1126</v>
      </c>
      <c r="E338" s="2">
        <v>0</v>
      </c>
      <c r="F338" s="2">
        <v>1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10">
        <v>44489.612500000003</v>
      </c>
      <c r="O338" s="10">
        <v>44498</v>
      </c>
      <c r="P338" s="31">
        <f t="shared" si="20"/>
        <v>9.3874999999970896</v>
      </c>
      <c r="Q338" s="11" t="s">
        <v>0</v>
      </c>
      <c r="R338" s="11" t="s">
        <v>0</v>
      </c>
      <c r="S338" s="2" t="s">
        <v>190</v>
      </c>
      <c r="T338" s="11">
        <v>10906.15</v>
      </c>
      <c r="U338" s="11" t="s">
        <v>197</v>
      </c>
      <c r="V338" s="22">
        <v>44491.698680555601</v>
      </c>
      <c r="W338" s="22">
        <v>44493.6100925926</v>
      </c>
      <c r="X338" s="9" t="s">
        <v>1039</v>
      </c>
      <c r="Y338" s="11" t="s">
        <v>0</v>
      </c>
      <c r="Z338" s="11" t="s">
        <v>0</v>
      </c>
      <c r="AA338" s="11"/>
      <c r="AB338" s="17">
        <f t="shared" si="21"/>
        <v>45.873888887988869</v>
      </c>
      <c r="AC338" s="9" t="s">
        <v>202</v>
      </c>
      <c r="AD338" s="9" t="str">
        <f t="shared" si="22"/>
        <v>(-)</v>
      </c>
      <c r="AE338" s="27" t="s">
        <v>0</v>
      </c>
      <c r="AF338" s="27">
        <f t="shared" si="23"/>
        <v>1</v>
      </c>
      <c r="AG338" s="1" t="s">
        <v>0</v>
      </c>
      <c r="AH338" s="1" t="s">
        <v>1131</v>
      </c>
      <c r="AI338" s="11" t="s">
        <v>505</v>
      </c>
    </row>
    <row r="339" spans="1:35" ht="14.55" customHeight="1" x14ac:dyDescent="0.35">
      <c r="A339" s="11">
        <v>1</v>
      </c>
      <c r="B339" s="11">
        <v>344</v>
      </c>
      <c r="C339" s="61">
        <v>67</v>
      </c>
      <c r="D339" s="9" t="s">
        <v>1126</v>
      </c>
      <c r="E339" s="2">
        <v>1</v>
      </c>
      <c r="F339" s="2">
        <v>1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10">
        <v>44969.472916666702</v>
      </c>
      <c r="O339" s="10">
        <v>44975</v>
      </c>
      <c r="P339" s="31">
        <f t="shared" si="20"/>
        <v>6.5270833332979237</v>
      </c>
      <c r="Q339" s="11" t="s">
        <v>0</v>
      </c>
      <c r="R339" s="11" t="s">
        <v>0</v>
      </c>
      <c r="S339" s="2" t="s">
        <v>190</v>
      </c>
      <c r="T339" s="11">
        <v>16384.32</v>
      </c>
      <c r="U339" s="11" t="s">
        <v>194</v>
      </c>
      <c r="V339" s="22">
        <v>44975.4461689815</v>
      </c>
      <c r="W339" s="22">
        <v>44977.408761574101</v>
      </c>
      <c r="X339" s="9" t="s">
        <v>1039</v>
      </c>
      <c r="Y339" s="11" t="s">
        <v>0</v>
      </c>
      <c r="Z339" s="11" t="s">
        <v>0</v>
      </c>
      <c r="AA339" s="11"/>
      <c r="AB339" s="17">
        <f t="shared" si="21"/>
        <v>47.102222222427372</v>
      </c>
      <c r="AC339" s="9" t="s">
        <v>202</v>
      </c>
      <c r="AD339" s="9" t="str">
        <f t="shared" si="22"/>
        <v>(-)</v>
      </c>
      <c r="AE339" s="27" t="s">
        <v>0</v>
      </c>
      <c r="AF339" s="27">
        <f t="shared" si="23"/>
        <v>1</v>
      </c>
      <c r="AG339" s="1" t="s">
        <v>0</v>
      </c>
      <c r="AH339" s="1" t="s">
        <v>1131</v>
      </c>
      <c r="AI339" s="11" t="s">
        <v>211</v>
      </c>
    </row>
    <row r="340" spans="1:35" ht="14.55" customHeight="1" x14ac:dyDescent="0.35">
      <c r="A340" s="11">
        <v>1</v>
      </c>
      <c r="B340" s="11">
        <v>345</v>
      </c>
      <c r="C340" s="61">
        <v>67</v>
      </c>
      <c r="D340" s="9" t="s">
        <v>1126</v>
      </c>
      <c r="E340" s="2">
        <v>0</v>
      </c>
      <c r="F340" s="2">
        <v>1</v>
      </c>
      <c r="G340" s="2">
        <v>0</v>
      </c>
      <c r="H340" s="2">
        <v>1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10">
        <v>44691.653472222199</v>
      </c>
      <c r="O340" s="10">
        <v>44750</v>
      </c>
      <c r="P340" s="31">
        <f t="shared" si="20"/>
        <v>59.346527777801384</v>
      </c>
      <c r="Q340" s="11" t="s">
        <v>0</v>
      </c>
      <c r="R340" s="11" t="s">
        <v>0</v>
      </c>
      <c r="S340" s="2" t="s">
        <v>190</v>
      </c>
      <c r="T340" s="11">
        <v>68008.11</v>
      </c>
      <c r="U340" s="2" t="s">
        <v>194</v>
      </c>
      <c r="V340" s="22">
        <v>44707.663101851896</v>
      </c>
      <c r="W340" s="22">
        <v>44709.521620370397</v>
      </c>
      <c r="X340" s="9" t="s">
        <v>1039</v>
      </c>
      <c r="Y340" s="11" t="s">
        <v>0</v>
      </c>
      <c r="Z340" s="11" t="s">
        <v>0</v>
      </c>
      <c r="AA340" s="11"/>
      <c r="AB340" s="17">
        <f t="shared" si="21"/>
        <v>44.604444444004912</v>
      </c>
      <c r="AC340" s="9" t="s">
        <v>202</v>
      </c>
      <c r="AD340" s="9" t="str">
        <f t="shared" si="22"/>
        <v>(-)</v>
      </c>
      <c r="AE340" s="27" t="s">
        <v>0</v>
      </c>
      <c r="AF340" s="27">
        <f t="shared" si="23"/>
        <v>1</v>
      </c>
      <c r="AG340" s="1" t="s">
        <v>0</v>
      </c>
      <c r="AH340" s="1" t="s">
        <v>1131</v>
      </c>
      <c r="AI340" s="11" t="s">
        <v>506</v>
      </c>
    </row>
    <row r="341" spans="1:35" ht="14.55" customHeight="1" x14ac:dyDescent="0.35">
      <c r="A341" s="11">
        <v>1</v>
      </c>
      <c r="B341" s="11">
        <v>346</v>
      </c>
      <c r="C341" s="61">
        <v>65</v>
      </c>
      <c r="D341" s="9" t="s">
        <v>1126</v>
      </c>
      <c r="E341" s="2">
        <v>1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10">
        <v>43908.649305555598</v>
      </c>
      <c r="O341" s="10">
        <v>43915</v>
      </c>
      <c r="P341" s="31">
        <f t="shared" si="20"/>
        <v>7.3506944444015971</v>
      </c>
      <c r="Q341" s="11" t="s">
        <v>0</v>
      </c>
      <c r="R341" s="11" t="s">
        <v>0</v>
      </c>
      <c r="S341" s="2" t="s">
        <v>190</v>
      </c>
      <c r="T341" s="11">
        <v>31964.37</v>
      </c>
      <c r="U341" s="11" t="s">
        <v>194</v>
      </c>
      <c r="V341" s="22">
        <v>43913.432812500003</v>
      </c>
      <c r="W341" s="22">
        <v>43923.405995370398</v>
      </c>
      <c r="X341" s="9" t="s">
        <v>1039</v>
      </c>
      <c r="Y341" s="11" t="s">
        <v>0</v>
      </c>
      <c r="Z341" s="11" t="s">
        <v>0</v>
      </c>
      <c r="AA341" s="11"/>
      <c r="AB341" s="17">
        <f t="shared" si="21"/>
        <v>239.35638888948597</v>
      </c>
      <c r="AC341" s="9" t="s">
        <v>202</v>
      </c>
      <c r="AD341" s="9" t="str">
        <f t="shared" si="22"/>
        <v>(-)</v>
      </c>
      <c r="AE341" s="27" t="s">
        <v>0</v>
      </c>
      <c r="AF341" s="27">
        <f t="shared" si="23"/>
        <v>1</v>
      </c>
      <c r="AG341" s="1" t="s">
        <v>0</v>
      </c>
      <c r="AH341" s="1" t="s">
        <v>1131</v>
      </c>
      <c r="AI341" s="11" t="s">
        <v>507</v>
      </c>
    </row>
    <row r="342" spans="1:35" ht="14.55" customHeight="1" x14ac:dyDescent="0.35">
      <c r="A342" s="11">
        <v>1</v>
      </c>
      <c r="B342" s="11">
        <v>347</v>
      </c>
      <c r="C342" s="61">
        <v>69</v>
      </c>
      <c r="D342" s="9" t="s">
        <v>1126</v>
      </c>
      <c r="E342" s="2">
        <v>0</v>
      </c>
      <c r="F342" s="2">
        <v>1</v>
      </c>
      <c r="G342" s="2">
        <v>0</v>
      </c>
      <c r="H342" s="2">
        <v>1</v>
      </c>
      <c r="I342" s="2">
        <v>0</v>
      </c>
      <c r="J342" s="2">
        <v>0</v>
      </c>
      <c r="K342" s="2">
        <v>1</v>
      </c>
      <c r="L342" s="2">
        <v>0</v>
      </c>
      <c r="M342" s="2">
        <v>0</v>
      </c>
      <c r="N342" s="10">
        <v>44755.659027777801</v>
      </c>
      <c r="O342" s="10">
        <v>44763</v>
      </c>
      <c r="P342" s="31">
        <f t="shared" si="20"/>
        <v>8.3409722221986158</v>
      </c>
      <c r="Q342" s="11" t="s">
        <v>0</v>
      </c>
      <c r="R342" s="11" t="s">
        <v>0</v>
      </c>
      <c r="S342" s="2" t="s">
        <v>190</v>
      </c>
      <c r="T342" s="11">
        <v>9218.9699999999993</v>
      </c>
      <c r="U342" s="11" t="s">
        <v>194</v>
      </c>
      <c r="V342" s="22">
        <v>44761.485347222202</v>
      </c>
      <c r="W342" s="22">
        <v>44763.403009259302</v>
      </c>
      <c r="X342" s="9" t="s">
        <v>1039</v>
      </c>
      <c r="Y342" s="11" t="s">
        <v>0</v>
      </c>
      <c r="Z342" s="11" t="s">
        <v>0</v>
      </c>
      <c r="AA342" s="11"/>
      <c r="AB342" s="17">
        <f t="shared" si="21"/>
        <v>46.023888890398666</v>
      </c>
      <c r="AC342" s="9" t="s">
        <v>202</v>
      </c>
      <c r="AD342" s="9" t="str">
        <f t="shared" si="22"/>
        <v>(-)</v>
      </c>
      <c r="AE342" s="27" t="s">
        <v>0</v>
      </c>
      <c r="AF342" s="27">
        <f t="shared" si="23"/>
        <v>1</v>
      </c>
      <c r="AG342" s="1" t="s">
        <v>0</v>
      </c>
      <c r="AH342" s="1" t="s">
        <v>1131</v>
      </c>
      <c r="AI342" s="11" t="s">
        <v>508</v>
      </c>
    </row>
    <row r="343" spans="1:35" ht="14.55" customHeight="1" x14ac:dyDescent="0.35">
      <c r="A343" s="11">
        <v>1</v>
      </c>
      <c r="B343" s="11">
        <v>348</v>
      </c>
      <c r="C343" s="61">
        <v>69</v>
      </c>
      <c r="D343" s="9" t="s">
        <v>1126</v>
      </c>
      <c r="E343" s="2">
        <v>0</v>
      </c>
      <c r="F343" s="2">
        <v>1</v>
      </c>
      <c r="G343" s="2">
        <v>0</v>
      </c>
      <c r="H343" s="2">
        <v>1</v>
      </c>
      <c r="I343" s="2">
        <v>1</v>
      </c>
      <c r="J343" s="2">
        <v>0</v>
      </c>
      <c r="K343" s="2">
        <v>0</v>
      </c>
      <c r="L343" s="2">
        <v>1</v>
      </c>
      <c r="M343" s="2">
        <v>0</v>
      </c>
      <c r="N343" s="10">
        <v>44521.4819444444</v>
      </c>
      <c r="O343" s="10">
        <v>44566</v>
      </c>
      <c r="P343" s="31">
        <f t="shared" si="20"/>
        <v>45.518055555599858</v>
      </c>
      <c r="Q343" s="11" t="s">
        <v>0</v>
      </c>
      <c r="R343" s="11" t="s">
        <v>0</v>
      </c>
      <c r="S343" s="2" t="s">
        <v>190</v>
      </c>
      <c r="T343" s="11">
        <v>255425.16</v>
      </c>
      <c r="U343" s="11" t="s">
        <v>194</v>
      </c>
      <c r="V343" s="22">
        <v>44522.7020486111</v>
      </c>
      <c r="W343" s="22">
        <v>44525.367245370398</v>
      </c>
      <c r="X343" s="9" t="s">
        <v>684</v>
      </c>
      <c r="Y343" s="11" t="s">
        <v>0</v>
      </c>
      <c r="Z343" s="11" t="s">
        <v>0</v>
      </c>
      <c r="AA343" s="11"/>
      <c r="AB343" s="17">
        <f t="shared" si="21"/>
        <v>63.96472222317243</v>
      </c>
      <c r="AC343" s="9" t="s">
        <v>202</v>
      </c>
      <c r="AD343" s="9">
        <f t="shared" si="22"/>
        <v>1</v>
      </c>
      <c r="AE343" s="27" t="s">
        <v>0</v>
      </c>
      <c r="AF343" s="27">
        <f t="shared" si="23"/>
        <v>2</v>
      </c>
      <c r="AG343" s="1">
        <v>1</v>
      </c>
      <c r="AH343" s="1" t="s">
        <v>1131</v>
      </c>
      <c r="AI343" s="11" t="s">
        <v>509</v>
      </c>
    </row>
    <row r="344" spans="1:35" ht="14.55" customHeight="1" x14ac:dyDescent="0.35">
      <c r="A344" s="11">
        <v>1</v>
      </c>
      <c r="B344" s="11">
        <v>349</v>
      </c>
      <c r="C344" s="61">
        <v>66</v>
      </c>
      <c r="D344" s="9" t="s">
        <v>1126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10">
        <v>44338.445833333302</v>
      </c>
      <c r="O344" s="10">
        <v>44370</v>
      </c>
      <c r="P344" s="31">
        <f t="shared" si="20"/>
        <v>32.554166666697711</v>
      </c>
      <c r="Q344" s="11" t="s">
        <v>0</v>
      </c>
      <c r="R344" s="11" t="s">
        <v>0</v>
      </c>
      <c r="S344" s="2" t="s">
        <v>190</v>
      </c>
      <c r="T344" s="11">
        <v>103037.27</v>
      </c>
      <c r="U344" s="11" t="s">
        <v>194</v>
      </c>
      <c r="V344" s="22">
        <v>44350.464618055601</v>
      </c>
      <c r="W344" s="22">
        <v>44352.5227199074</v>
      </c>
      <c r="X344" s="9" t="s">
        <v>1039</v>
      </c>
      <c r="Y344" s="11" t="s">
        <v>0</v>
      </c>
      <c r="Z344" s="11" t="s">
        <v>0</v>
      </c>
      <c r="AA344" s="11"/>
      <c r="AB344" s="17">
        <f t="shared" si="21"/>
        <v>49.39444444316905</v>
      </c>
      <c r="AC344" s="9" t="s">
        <v>202</v>
      </c>
      <c r="AD344" s="9" t="str">
        <f t="shared" si="22"/>
        <v>(-)</v>
      </c>
      <c r="AE344" s="27" t="s">
        <v>0</v>
      </c>
      <c r="AF344" s="27">
        <f t="shared" si="23"/>
        <v>1</v>
      </c>
      <c r="AG344" s="1" t="s">
        <v>0</v>
      </c>
      <c r="AH344" s="1" t="s">
        <v>1131</v>
      </c>
      <c r="AI344" s="11" t="s">
        <v>510</v>
      </c>
    </row>
    <row r="345" spans="1:35" ht="14.55" customHeight="1" x14ac:dyDescent="0.35">
      <c r="A345" s="11">
        <v>1</v>
      </c>
      <c r="B345" s="11">
        <v>350</v>
      </c>
      <c r="C345" s="61">
        <v>66</v>
      </c>
      <c r="D345" s="9" t="s">
        <v>1126</v>
      </c>
      <c r="E345" s="2">
        <v>0</v>
      </c>
      <c r="F345" s="2">
        <v>0</v>
      </c>
      <c r="G345" s="2">
        <v>0</v>
      </c>
      <c r="H345" s="2">
        <v>0</v>
      </c>
      <c r="I345" s="2">
        <v>1</v>
      </c>
      <c r="J345" s="2">
        <v>1</v>
      </c>
      <c r="K345" s="2">
        <v>0</v>
      </c>
      <c r="L345" s="2">
        <v>0</v>
      </c>
      <c r="M345" s="2">
        <v>0</v>
      </c>
      <c r="N345" s="10">
        <v>44012.602083333302</v>
      </c>
      <c r="O345" s="10">
        <v>44020</v>
      </c>
      <c r="P345" s="31">
        <f t="shared" si="20"/>
        <v>8.3979166666977108</v>
      </c>
      <c r="Q345" s="11" t="s">
        <v>0</v>
      </c>
      <c r="R345" s="11" t="s">
        <v>0</v>
      </c>
      <c r="S345" s="2" t="s">
        <v>190</v>
      </c>
      <c r="T345" s="11">
        <v>9721.66</v>
      </c>
      <c r="U345" s="11" t="s">
        <v>195</v>
      </c>
      <c r="V345" s="22">
        <v>44015.497824074097</v>
      </c>
      <c r="W345" s="22">
        <v>44017.4684375</v>
      </c>
      <c r="X345" s="9" t="s">
        <v>1039</v>
      </c>
      <c r="Y345" s="11" t="s">
        <v>0</v>
      </c>
      <c r="Z345" s="11" t="s">
        <v>0</v>
      </c>
      <c r="AA345" s="11"/>
      <c r="AB345" s="17">
        <f t="shared" si="21"/>
        <v>47.294722221675329</v>
      </c>
      <c r="AC345" s="9" t="s">
        <v>202</v>
      </c>
      <c r="AD345" s="9" t="str">
        <f t="shared" si="22"/>
        <v>(-)</v>
      </c>
      <c r="AE345" s="27" t="s">
        <v>0</v>
      </c>
      <c r="AF345" s="27">
        <f t="shared" si="23"/>
        <v>1</v>
      </c>
      <c r="AG345" s="1" t="s">
        <v>0</v>
      </c>
      <c r="AH345" s="1" t="s">
        <v>1131</v>
      </c>
      <c r="AI345" s="11" t="s">
        <v>511</v>
      </c>
    </row>
    <row r="346" spans="1:35" ht="14.55" customHeight="1" x14ac:dyDescent="0.35">
      <c r="A346" s="11">
        <v>1</v>
      </c>
      <c r="B346" s="11">
        <v>351</v>
      </c>
      <c r="C346" s="61">
        <v>67</v>
      </c>
      <c r="D346" s="9" t="s">
        <v>1126</v>
      </c>
      <c r="E346" s="2">
        <v>0</v>
      </c>
      <c r="F346" s="2">
        <v>1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10">
        <v>44416.585416666698</v>
      </c>
      <c r="O346" s="10">
        <v>44421</v>
      </c>
      <c r="P346" s="31">
        <f t="shared" si="20"/>
        <v>5.4145833333022892</v>
      </c>
      <c r="Q346" s="11" t="s">
        <v>0</v>
      </c>
      <c r="R346" s="11" t="s">
        <v>0</v>
      </c>
      <c r="S346" s="2" t="s">
        <v>190</v>
      </c>
      <c r="T346" s="11">
        <v>7868.11</v>
      </c>
      <c r="U346" s="11" t="s">
        <v>195</v>
      </c>
      <c r="V346" s="22">
        <v>44419.489374999997</v>
      </c>
      <c r="W346" s="22">
        <v>44421.473553240699</v>
      </c>
      <c r="X346" s="9" t="s">
        <v>1039</v>
      </c>
      <c r="Y346" s="11" t="s">
        <v>0</v>
      </c>
      <c r="Z346" s="11" t="s">
        <v>0</v>
      </c>
      <c r="AA346" s="11"/>
      <c r="AB346" s="17">
        <f t="shared" si="21"/>
        <v>47.620277776848525</v>
      </c>
      <c r="AC346" s="9" t="s">
        <v>202</v>
      </c>
      <c r="AD346" s="9" t="str">
        <f t="shared" si="22"/>
        <v>(-)</v>
      </c>
      <c r="AE346" s="27" t="s">
        <v>0</v>
      </c>
      <c r="AF346" s="27">
        <f t="shared" si="23"/>
        <v>1</v>
      </c>
      <c r="AG346" s="1" t="s">
        <v>0</v>
      </c>
      <c r="AH346" s="1" t="s">
        <v>1131</v>
      </c>
      <c r="AI346" s="11" t="s">
        <v>512</v>
      </c>
    </row>
    <row r="347" spans="1:35" ht="14.55" customHeight="1" x14ac:dyDescent="0.35">
      <c r="A347" s="11">
        <v>1</v>
      </c>
      <c r="B347" s="11">
        <v>352</v>
      </c>
      <c r="C347" s="61">
        <v>67</v>
      </c>
      <c r="D347" s="9" t="s">
        <v>1126</v>
      </c>
      <c r="E347" s="2">
        <v>0</v>
      </c>
      <c r="F347" s="2">
        <v>1</v>
      </c>
      <c r="G347" s="2">
        <v>0</v>
      </c>
      <c r="H347" s="2">
        <v>1</v>
      </c>
      <c r="I347" s="2">
        <v>0</v>
      </c>
      <c r="J347" s="2">
        <v>0</v>
      </c>
      <c r="K347" s="2">
        <v>1</v>
      </c>
      <c r="L347" s="2">
        <v>0</v>
      </c>
      <c r="M347" s="2">
        <v>0</v>
      </c>
      <c r="N347" s="10">
        <v>44336.627777777801</v>
      </c>
      <c r="O347" s="10">
        <v>44344</v>
      </c>
      <c r="P347" s="31">
        <f t="shared" si="20"/>
        <v>8.3722222221986158</v>
      </c>
      <c r="Q347" s="11" t="s">
        <v>0</v>
      </c>
      <c r="R347" s="11" t="s">
        <v>0</v>
      </c>
      <c r="S347" s="2" t="s">
        <v>190</v>
      </c>
      <c r="T347" s="11">
        <v>9389.32</v>
      </c>
      <c r="U347" s="11" t="s">
        <v>194</v>
      </c>
      <c r="V347" s="22">
        <v>44340.464155092603</v>
      </c>
      <c r="W347" s="22">
        <v>44403.455729166701</v>
      </c>
      <c r="X347" s="9" t="s">
        <v>1039</v>
      </c>
      <c r="Y347" s="11" t="s">
        <v>0</v>
      </c>
      <c r="Z347" s="11" t="s">
        <v>0</v>
      </c>
      <c r="AA347" s="11"/>
      <c r="AB347" s="17">
        <f t="shared" si="21"/>
        <v>1511.7977777783526</v>
      </c>
      <c r="AC347" s="9" t="s">
        <v>202</v>
      </c>
      <c r="AD347" s="9" t="str">
        <f t="shared" si="22"/>
        <v>(-)</v>
      </c>
      <c r="AE347" s="27" t="s">
        <v>0</v>
      </c>
      <c r="AF347" s="27">
        <f t="shared" si="23"/>
        <v>1</v>
      </c>
      <c r="AG347" s="1" t="s">
        <v>0</v>
      </c>
      <c r="AH347" s="1" t="s">
        <v>1131</v>
      </c>
      <c r="AI347" s="11" t="s">
        <v>513</v>
      </c>
    </row>
    <row r="348" spans="1:35" ht="14.55" customHeight="1" x14ac:dyDescent="0.35">
      <c r="A348" s="11">
        <v>1</v>
      </c>
      <c r="B348" s="11">
        <v>353</v>
      </c>
      <c r="C348" s="61">
        <v>69</v>
      </c>
      <c r="D348" s="9" t="s">
        <v>1126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10">
        <v>44801.496527777803</v>
      </c>
      <c r="O348" s="10">
        <v>44853</v>
      </c>
      <c r="P348" s="31">
        <f t="shared" si="20"/>
        <v>52.503472222197161</v>
      </c>
      <c r="Q348" s="11" t="s">
        <v>0</v>
      </c>
      <c r="R348" s="11" t="s">
        <v>0</v>
      </c>
      <c r="S348" s="11" t="s">
        <v>190</v>
      </c>
      <c r="T348" s="11">
        <v>555816.6</v>
      </c>
      <c r="U348" s="11" t="s">
        <v>197</v>
      </c>
      <c r="V348" s="22">
        <v>44805.618425925903</v>
      </c>
      <c r="W348" s="22">
        <v>44807.499803240702</v>
      </c>
      <c r="X348" s="9" t="s">
        <v>1039</v>
      </c>
      <c r="Y348" s="11" t="s">
        <v>0</v>
      </c>
      <c r="Z348" s="11" t="s">
        <v>0</v>
      </c>
      <c r="AA348" s="11"/>
      <c r="AB348" s="17">
        <f t="shared" si="21"/>
        <v>45.153055555187166</v>
      </c>
      <c r="AC348" s="9" t="s">
        <v>202</v>
      </c>
      <c r="AD348" s="9" t="str">
        <f t="shared" si="22"/>
        <v>(-)</v>
      </c>
      <c r="AE348" s="27" t="s">
        <v>0</v>
      </c>
      <c r="AF348" s="27">
        <f t="shared" si="23"/>
        <v>1</v>
      </c>
      <c r="AG348" s="1" t="s">
        <v>0</v>
      </c>
      <c r="AH348" s="1" t="s">
        <v>1131</v>
      </c>
      <c r="AI348" s="11" t="s">
        <v>514</v>
      </c>
    </row>
    <row r="349" spans="1:35" ht="14.55" customHeight="1" x14ac:dyDescent="0.35">
      <c r="A349" s="11">
        <v>1</v>
      </c>
      <c r="B349" s="11">
        <v>354</v>
      </c>
      <c r="C349" s="61">
        <v>68</v>
      </c>
      <c r="D349" s="9" t="s">
        <v>1126</v>
      </c>
      <c r="E349" s="2">
        <v>0</v>
      </c>
      <c r="F349" s="2">
        <v>0</v>
      </c>
      <c r="G349" s="2">
        <v>0</v>
      </c>
      <c r="H349" s="2">
        <v>1</v>
      </c>
      <c r="I349" s="2">
        <v>1</v>
      </c>
      <c r="J349" s="2">
        <v>0</v>
      </c>
      <c r="K349" s="2">
        <v>0</v>
      </c>
      <c r="L349" s="2">
        <v>0</v>
      </c>
      <c r="M349" s="2">
        <v>0</v>
      </c>
      <c r="N349" s="10">
        <v>44733.838194444397</v>
      </c>
      <c r="O349" s="10">
        <v>44755</v>
      </c>
      <c r="P349" s="31">
        <f t="shared" si="20"/>
        <v>22.161805555602768</v>
      </c>
      <c r="Q349" s="11" t="s">
        <v>0</v>
      </c>
      <c r="R349" s="11" t="s">
        <v>0</v>
      </c>
      <c r="S349" s="11" t="s">
        <v>190</v>
      </c>
      <c r="T349" s="11">
        <v>175988.08</v>
      </c>
      <c r="U349" s="11" t="s">
        <v>197</v>
      </c>
      <c r="V349" s="22">
        <v>44740.535775463002</v>
      </c>
      <c r="W349" s="22">
        <v>44743.485289351898</v>
      </c>
      <c r="X349" s="9" t="s">
        <v>684</v>
      </c>
      <c r="Y349" s="11" t="s">
        <v>0</v>
      </c>
      <c r="Z349" s="11" t="s">
        <v>0</v>
      </c>
      <c r="AA349" s="11"/>
      <c r="AB349" s="17">
        <f t="shared" si="21"/>
        <v>70.788333333504852</v>
      </c>
      <c r="AC349" s="9" t="s">
        <v>202</v>
      </c>
      <c r="AD349" s="9">
        <f t="shared" si="22"/>
        <v>1</v>
      </c>
      <c r="AE349" s="27" t="s">
        <v>0</v>
      </c>
      <c r="AF349" s="27">
        <f t="shared" si="23"/>
        <v>2</v>
      </c>
      <c r="AG349" s="1">
        <v>1</v>
      </c>
      <c r="AH349" s="1" t="s">
        <v>1131</v>
      </c>
      <c r="AI349" s="11" t="s">
        <v>515</v>
      </c>
    </row>
    <row r="350" spans="1:35" ht="14.55" customHeight="1" x14ac:dyDescent="0.35">
      <c r="A350" s="11">
        <v>1</v>
      </c>
      <c r="B350" s="11">
        <v>355</v>
      </c>
      <c r="C350" s="61">
        <v>67</v>
      </c>
      <c r="D350" s="9" t="s">
        <v>1126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10">
        <v>44956.411111111098</v>
      </c>
      <c r="O350" s="10">
        <v>44968</v>
      </c>
      <c r="P350" s="31">
        <f t="shared" si="20"/>
        <v>12.588888888902147</v>
      </c>
      <c r="Q350" s="11" t="s">
        <v>0</v>
      </c>
      <c r="R350" s="11" t="s">
        <v>0</v>
      </c>
      <c r="S350" s="11" t="s">
        <v>190</v>
      </c>
      <c r="T350" s="11">
        <v>18570.71</v>
      </c>
      <c r="U350" s="2" t="s">
        <v>194</v>
      </c>
      <c r="V350" s="22">
        <v>44966.629618055602</v>
      </c>
      <c r="W350" s="22">
        <v>44968.471770833297</v>
      </c>
      <c r="X350" s="9" t="s">
        <v>1039</v>
      </c>
      <c r="Y350" s="11" t="s">
        <v>0</v>
      </c>
      <c r="Z350" s="11" t="s">
        <v>0</v>
      </c>
      <c r="AA350" s="11"/>
      <c r="AB350" s="17">
        <f t="shared" si="21"/>
        <v>44.211666664690711</v>
      </c>
      <c r="AC350" s="9" t="s">
        <v>202</v>
      </c>
      <c r="AD350" s="9" t="str">
        <f t="shared" si="22"/>
        <v>(-)</v>
      </c>
      <c r="AE350" s="27" t="s">
        <v>0</v>
      </c>
      <c r="AF350" s="27">
        <f t="shared" si="23"/>
        <v>1</v>
      </c>
      <c r="AG350" s="1" t="s">
        <v>0</v>
      </c>
      <c r="AH350" s="1" t="s">
        <v>1131</v>
      </c>
      <c r="AI350" s="11" t="s">
        <v>516</v>
      </c>
    </row>
    <row r="351" spans="1:35" ht="14.55" customHeight="1" x14ac:dyDescent="0.35">
      <c r="A351" s="11">
        <v>1</v>
      </c>
      <c r="B351" s="11">
        <v>356</v>
      </c>
      <c r="C351" s="61">
        <v>68</v>
      </c>
      <c r="D351" s="9" t="s">
        <v>1126</v>
      </c>
      <c r="E351" s="2">
        <v>0</v>
      </c>
      <c r="F351" s="2">
        <v>1</v>
      </c>
      <c r="G351" s="2">
        <v>0</v>
      </c>
      <c r="H351" s="2">
        <v>1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10">
        <v>44397.6069444444</v>
      </c>
      <c r="O351" s="10">
        <v>44410</v>
      </c>
      <c r="P351" s="31">
        <f t="shared" si="20"/>
        <v>13.393055555599858</v>
      </c>
      <c r="Q351" s="11" t="s">
        <v>0</v>
      </c>
      <c r="R351" s="11" t="s">
        <v>0</v>
      </c>
      <c r="S351" s="2" t="s">
        <v>190</v>
      </c>
      <c r="T351" s="11">
        <v>10173.870000000001</v>
      </c>
      <c r="U351" s="11" t="s">
        <v>194</v>
      </c>
      <c r="V351" s="22">
        <v>44403.487777777802</v>
      </c>
      <c r="W351" s="22">
        <v>44405.3699305556</v>
      </c>
      <c r="X351" s="9" t="s">
        <v>1039</v>
      </c>
      <c r="Y351" s="11" t="s">
        <v>0</v>
      </c>
      <c r="Z351" s="11" t="s">
        <v>0</v>
      </c>
      <c r="AA351" s="11"/>
      <c r="AB351" s="17">
        <f t="shared" si="21"/>
        <v>45.171666667156387</v>
      </c>
      <c r="AC351" s="9" t="s">
        <v>202</v>
      </c>
      <c r="AD351" s="9" t="str">
        <f t="shared" si="22"/>
        <v>(-)</v>
      </c>
      <c r="AE351" s="27" t="s">
        <v>0</v>
      </c>
      <c r="AF351" s="27">
        <f t="shared" si="23"/>
        <v>1</v>
      </c>
      <c r="AG351" s="1" t="s">
        <v>0</v>
      </c>
      <c r="AH351" s="1" t="s">
        <v>1131</v>
      </c>
      <c r="AI351" s="11" t="s">
        <v>517</v>
      </c>
    </row>
    <row r="352" spans="1:35" ht="14.55" customHeight="1" x14ac:dyDescent="0.35">
      <c r="A352" s="11">
        <v>1</v>
      </c>
      <c r="B352" s="11">
        <v>357</v>
      </c>
      <c r="C352" s="61">
        <v>67</v>
      </c>
      <c r="D352" s="9" t="s">
        <v>1126</v>
      </c>
      <c r="E352" s="2">
        <v>0</v>
      </c>
      <c r="F352" s="2">
        <v>1</v>
      </c>
      <c r="G352" s="2">
        <v>1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10">
        <v>44853.622916666704</v>
      </c>
      <c r="O352" s="10">
        <v>44862</v>
      </c>
      <c r="P352" s="31">
        <f t="shared" si="20"/>
        <v>9.3770833332964685</v>
      </c>
      <c r="Q352" s="11" t="s">
        <v>0</v>
      </c>
      <c r="R352" s="11" t="s">
        <v>0</v>
      </c>
      <c r="S352" s="2" t="s">
        <v>190</v>
      </c>
      <c r="T352" s="11">
        <v>18634.5</v>
      </c>
      <c r="U352" s="11" t="s">
        <v>194</v>
      </c>
      <c r="V352" s="22">
        <v>44855.647164351903</v>
      </c>
      <c r="W352" s="22">
        <v>44857.504479166702</v>
      </c>
      <c r="X352" s="9" t="s">
        <v>1039</v>
      </c>
      <c r="Y352" s="11" t="s">
        <v>0</v>
      </c>
      <c r="Z352" s="11" t="s">
        <v>0</v>
      </c>
      <c r="AA352" s="11"/>
      <c r="AB352" s="17">
        <f t="shared" si="21"/>
        <v>44.575555555173196</v>
      </c>
      <c r="AC352" s="9" t="s">
        <v>202</v>
      </c>
      <c r="AD352" s="9" t="str">
        <f t="shared" si="22"/>
        <v>(-)</v>
      </c>
      <c r="AE352" s="27" t="s">
        <v>0</v>
      </c>
      <c r="AF352" s="27">
        <f t="shared" si="23"/>
        <v>1</v>
      </c>
      <c r="AG352" s="1" t="s">
        <v>0</v>
      </c>
      <c r="AH352" s="1" t="s">
        <v>1131</v>
      </c>
      <c r="AI352" s="11" t="s">
        <v>518</v>
      </c>
    </row>
    <row r="353" spans="1:35" ht="14.55" customHeight="1" x14ac:dyDescent="0.35">
      <c r="A353" s="11">
        <v>1</v>
      </c>
      <c r="B353" s="11">
        <v>358</v>
      </c>
      <c r="C353" s="61">
        <v>66</v>
      </c>
      <c r="D353" s="9" t="s">
        <v>1126</v>
      </c>
      <c r="E353" s="2">
        <v>0</v>
      </c>
      <c r="F353" s="2">
        <v>1</v>
      </c>
      <c r="G353" s="2">
        <v>0</v>
      </c>
      <c r="H353" s="2">
        <v>1</v>
      </c>
      <c r="I353" s="2">
        <v>1</v>
      </c>
      <c r="J353" s="2">
        <v>0</v>
      </c>
      <c r="K353" s="2">
        <v>0</v>
      </c>
      <c r="L353" s="2">
        <v>0</v>
      </c>
      <c r="M353" s="2">
        <v>0</v>
      </c>
      <c r="N353" s="10">
        <v>44696.465277777803</v>
      </c>
      <c r="O353" s="10">
        <v>44739</v>
      </c>
      <c r="P353" s="31">
        <f t="shared" si="20"/>
        <v>43.534722222197161</v>
      </c>
      <c r="Q353" s="11" t="s">
        <v>0</v>
      </c>
      <c r="R353" s="11" t="s">
        <v>0</v>
      </c>
      <c r="S353" s="2" t="s">
        <v>190</v>
      </c>
      <c r="T353" s="11">
        <v>62823.47</v>
      </c>
      <c r="U353" s="11" t="s">
        <v>194</v>
      </c>
      <c r="V353" s="22">
        <v>44708.483900462998</v>
      </c>
      <c r="W353" s="22">
        <v>44711.327604166698</v>
      </c>
      <c r="X353" s="9" t="s">
        <v>686</v>
      </c>
      <c r="Y353" s="11" t="s">
        <v>0</v>
      </c>
      <c r="Z353" s="11" t="s">
        <v>0</v>
      </c>
      <c r="AA353" s="11"/>
      <c r="AB353" s="17">
        <f t="shared" si="21"/>
        <v>68.248888888803776</v>
      </c>
      <c r="AC353" s="9" t="s">
        <v>202</v>
      </c>
      <c r="AD353" s="9">
        <f t="shared" si="22"/>
        <v>1</v>
      </c>
      <c r="AE353" s="27" t="s">
        <v>0</v>
      </c>
      <c r="AF353" s="27">
        <f t="shared" si="23"/>
        <v>2</v>
      </c>
      <c r="AG353" s="1">
        <v>1</v>
      </c>
      <c r="AH353" s="1" t="s">
        <v>1131</v>
      </c>
      <c r="AI353" s="11" t="s">
        <v>519</v>
      </c>
    </row>
    <row r="354" spans="1:35" ht="14.55" customHeight="1" x14ac:dyDescent="0.35">
      <c r="A354" s="11">
        <v>1</v>
      </c>
      <c r="B354" s="11">
        <v>359</v>
      </c>
      <c r="C354" s="61">
        <v>65</v>
      </c>
      <c r="D354" s="9" t="s">
        <v>1126</v>
      </c>
      <c r="E354" s="2">
        <v>0</v>
      </c>
      <c r="F354" s="2">
        <v>1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1</v>
      </c>
      <c r="M354" s="2">
        <v>0</v>
      </c>
      <c r="N354" s="10">
        <v>44072.628472222197</v>
      </c>
      <c r="O354" s="10">
        <v>44075</v>
      </c>
      <c r="P354" s="31">
        <f t="shared" si="20"/>
        <v>3.3715277778028394</v>
      </c>
      <c r="Q354" s="11" t="s">
        <v>0</v>
      </c>
      <c r="R354" s="11" t="s">
        <v>0</v>
      </c>
      <c r="S354" s="2" t="s">
        <v>190</v>
      </c>
      <c r="T354" s="11">
        <v>10090.84</v>
      </c>
      <c r="U354" s="2" t="s">
        <v>195</v>
      </c>
      <c r="V354" s="22">
        <v>44075.4912847222</v>
      </c>
      <c r="W354" s="22">
        <v>44078.562245370398</v>
      </c>
      <c r="X354" s="9" t="s">
        <v>687</v>
      </c>
      <c r="Y354" s="11" t="s">
        <v>0</v>
      </c>
      <c r="Z354" s="11" t="s">
        <v>0</v>
      </c>
      <c r="AA354" s="11"/>
      <c r="AB354" s="17">
        <f t="shared" si="21"/>
        <v>73.703055556747131</v>
      </c>
      <c r="AC354" s="9" t="s">
        <v>202</v>
      </c>
      <c r="AD354" s="9">
        <f t="shared" si="22"/>
        <v>1</v>
      </c>
      <c r="AE354" s="27" t="s">
        <v>0</v>
      </c>
      <c r="AF354" s="27">
        <f t="shared" si="23"/>
        <v>2</v>
      </c>
      <c r="AG354" s="1">
        <v>1</v>
      </c>
      <c r="AH354" s="1" t="s">
        <v>1131</v>
      </c>
      <c r="AI354" s="11" t="s">
        <v>520</v>
      </c>
    </row>
    <row r="355" spans="1:35" ht="14.55" customHeight="1" x14ac:dyDescent="0.35">
      <c r="A355" s="11">
        <v>1</v>
      </c>
      <c r="B355" s="11">
        <v>360</v>
      </c>
      <c r="C355" s="61">
        <v>68</v>
      </c>
      <c r="D355" s="9" t="s">
        <v>1126</v>
      </c>
      <c r="E355" s="2">
        <v>0</v>
      </c>
      <c r="F355" s="2">
        <v>0</v>
      </c>
      <c r="G355" s="2">
        <v>0</v>
      </c>
      <c r="H355" s="2">
        <v>1</v>
      </c>
      <c r="I355" s="2">
        <v>0</v>
      </c>
      <c r="J355" s="2">
        <v>0</v>
      </c>
      <c r="K355" s="2">
        <v>0</v>
      </c>
      <c r="L355" s="2">
        <v>1</v>
      </c>
      <c r="M355" s="2">
        <v>0</v>
      </c>
      <c r="N355" s="10">
        <v>44517.607638888898</v>
      </c>
      <c r="O355" s="10">
        <v>44524</v>
      </c>
      <c r="P355" s="31">
        <f t="shared" si="20"/>
        <v>7.3923611111022183</v>
      </c>
      <c r="Q355" s="11" t="s">
        <v>0</v>
      </c>
      <c r="R355" s="11" t="s">
        <v>0</v>
      </c>
      <c r="S355" s="2" t="s">
        <v>190</v>
      </c>
      <c r="T355" s="11">
        <v>12887.7</v>
      </c>
      <c r="U355" s="11" t="s">
        <v>194</v>
      </c>
      <c r="V355" s="22">
        <v>44519.6414814815</v>
      </c>
      <c r="W355" s="22">
        <v>44521.621365740699</v>
      </c>
      <c r="X355" s="9" t="s">
        <v>1039</v>
      </c>
      <c r="Y355" s="11" t="s">
        <v>0</v>
      </c>
      <c r="Z355" s="11" t="s">
        <v>0</v>
      </c>
      <c r="AA355" s="11"/>
      <c r="AB355" s="17">
        <f t="shared" si="21"/>
        <v>47.517222220776603</v>
      </c>
      <c r="AC355" s="9" t="s">
        <v>202</v>
      </c>
      <c r="AD355" s="9" t="str">
        <f t="shared" si="22"/>
        <v>(-)</v>
      </c>
      <c r="AE355" s="27" t="s">
        <v>0</v>
      </c>
      <c r="AF355" s="27">
        <f t="shared" si="23"/>
        <v>1</v>
      </c>
      <c r="AG355" s="1" t="s">
        <v>0</v>
      </c>
      <c r="AH355" s="1" t="s">
        <v>1131</v>
      </c>
      <c r="AI355" s="11" t="s">
        <v>521</v>
      </c>
    </row>
    <row r="356" spans="1:35" ht="14.55" customHeight="1" x14ac:dyDescent="0.35">
      <c r="A356" s="11">
        <v>0</v>
      </c>
      <c r="B356" s="11">
        <v>1</v>
      </c>
      <c r="C356" s="62">
        <v>63</v>
      </c>
      <c r="D356" s="11" t="s">
        <v>1127</v>
      </c>
      <c r="E356" s="11">
        <v>1</v>
      </c>
      <c r="F356" s="11">
        <v>1</v>
      </c>
      <c r="G356" s="11">
        <v>0</v>
      </c>
      <c r="H356" s="11">
        <v>0</v>
      </c>
      <c r="I356" s="11">
        <v>1</v>
      </c>
      <c r="J356" s="11">
        <v>0</v>
      </c>
      <c r="K356" s="11">
        <v>0</v>
      </c>
      <c r="L356" s="11">
        <v>0</v>
      </c>
      <c r="M356" s="11">
        <v>0</v>
      </c>
      <c r="N356" s="18">
        <v>43920</v>
      </c>
      <c r="O356" s="18">
        <v>43938</v>
      </c>
      <c r="P356" s="31">
        <f t="shared" si="20"/>
        <v>19</v>
      </c>
      <c r="Q356" s="12" t="s">
        <v>0</v>
      </c>
      <c r="R356" s="12" t="s">
        <v>0</v>
      </c>
      <c r="S356" s="12" t="s">
        <v>190</v>
      </c>
      <c r="T356" s="11">
        <v>24928.83</v>
      </c>
      <c r="U356" s="11" t="s">
        <v>200</v>
      </c>
      <c r="V356" s="3" t="s">
        <v>709</v>
      </c>
      <c r="W356" s="3" t="s">
        <v>876</v>
      </c>
      <c r="X356" s="11" t="s">
        <v>1039</v>
      </c>
      <c r="Y356" s="11" t="s">
        <v>0</v>
      </c>
      <c r="Z356" s="11" t="s">
        <v>0</v>
      </c>
      <c r="AA356" s="59" t="s">
        <v>1124</v>
      </c>
      <c r="AB356" s="17">
        <v>46</v>
      </c>
      <c r="AC356" s="23">
        <v>25.420636075548799</v>
      </c>
      <c r="AD356" s="9" t="str">
        <f t="shared" si="22"/>
        <v>(-)</v>
      </c>
      <c r="AE356" s="28">
        <v>1</v>
      </c>
      <c r="AF356" s="27">
        <f t="shared" si="23"/>
        <v>3</v>
      </c>
      <c r="AG356" s="11">
        <v>3</v>
      </c>
      <c r="AH356" s="1">
        <v>3</v>
      </c>
      <c r="AI356" s="11" t="s">
        <v>522</v>
      </c>
    </row>
    <row r="357" spans="1:35" ht="14.55" customHeight="1" x14ac:dyDescent="0.35">
      <c r="A357" s="11">
        <v>0</v>
      </c>
      <c r="B357" s="11">
        <v>2</v>
      </c>
      <c r="C357" s="62">
        <v>61</v>
      </c>
      <c r="D357" s="11" t="s">
        <v>1126</v>
      </c>
      <c r="E357" s="11">
        <v>1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8">
        <v>43936</v>
      </c>
      <c r="O357" s="18">
        <v>43953</v>
      </c>
      <c r="P357" s="31">
        <f t="shared" si="20"/>
        <v>18</v>
      </c>
      <c r="Q357" s="12" t="s">
        <v>0</v>
      </c>
      <c r="R357" s="12" t="s">
        <v>0</v>
      </c>
      <c r="S357" s="12" t="s">
        <v>190</v>
      </c>
      <c r="T357" s="11">
        <v>10541.38</v>
      </c>
      <c r="U357" s="11" t="s">
        <v>197</v>
      </c>
      <c r="V357" s="3" t="s">
        <v>710</v>
      </c>
      <c r="W357" s="3" t="s">
        <v>877</v>
      </c>
      <c r="X357" s="11" t="s">
        <v>1039</v>
      </c>
      <c r="Y357" s="11" t="s">
        <v>0</v>
      </c>
      <c r="Z357" s="11" t="s">
        <v>0</v>
      </c>
      <c r="AA357" s="11" t="s">
        <v>1</v>
      </c>
      <c r="AB357" s="17">
        <v>45</v>
      </c>
      <c r="AC357" s="23">
        <v>24.318782780319498</v>
      </c>
      <c r="AD357" s="9" t="str">
        <f t="shared" si="22"/>
        <v>(-)</v>
      </c>
      <c r="AE357" s="28">
        <v>1</v>
      </c>
      <c r="AF357" s="27">
        <f t="shared" si="23"/>
        <v>3</v>
      </c>
      <c r="AG357" s="11">
        <v>2</v>
      </c>
      <c r="AH357" s="1">
        <v>10</v>
      </c>
      <c r="AI357" s="11" t="s">
        <v>523</v>
      </c>
    </row>
    <row r="358" spans="1:35" ht="14.55" customHeight="1" x14ac:dyDescent="0.35">
      <c r="A358" s="11">
        <v>0</v>
      </c>
      <c r="B358" s="11">
        <v>3</v>
      </c>
      <c r="C358" s="62">
        <v>62</v>
      </c>
      <c r="D358" s="11" t="s">
        <v>1126</v>
      </c>
      <c r="E358" s="11">
        <v>0</v>
      </c>
      <c r="F358" s="11">
        <v>0</v>
      </c>
      <c r="G358" s="11">
        <v>0</v>
      </c>
      <c r="H358" s="11">
        <v>0</v>
      </c>
      <c r="I358" s="11">
        <v>1</v>
      </c>
      <c r="J358" s="11">
        <v>0</v>
      </c>
      <c r="K358" s="11">
        <v>0</v>
      </c>
      <c r="L358" s="11">
        <v>0</v>
      </c>
      <c r="M358" s="11">
        <v>0</v>
      </c>
      <c r="N358" s="18">
        <v>43925</v>
      </c>
      <c r="O358" s="18">
        <v>43956</v>
      </c>
      <c r="P358" s="31">
        <f t="shared" si="20"/>
        <v>32</v>
      </c>
      <c r="Q358" s="12">
        <v>43926.890277777798</v>
      </c>
      <c r="R358" s="12" t="s">
        <v>2</v>
      </c>
      <c r="S358" s="12" t="s">
        <v>191</v>
      </c>
      <c r="T358" s="11">
        <v>650471.48</v>
      </c>
      <c r="U358" s="11" t="s">
        <v>194</v>
      </c>
      <c r="V358" s="3" t="s">
        <v>711</v>
      </c>
      <c r="W358" s="3" t="s">
        <v>878</v>
      </c>
      <c r="X358" s="11" t="s">
        <v>1123</v>
      </c>
      <c r="Y358" s="11" t="s">
        <v>0</v>
      </c>
      <c r="Z358" s="11" t="s">
        <v>0</v>
      </c>
      <c r="AA358" s="11" t="s">
        <v>4</v>
      </c>
      <c r="AB358" s="17">
        <v>64</v>
      </c>
      <c r="AC358" s="23">
        <v>26.00881</v>
      </c>
      <c r="AD358" s="9">
        <f t="shared" si="22"/>
        <v>1</v>
      </c>
      <c r="AE358" s="28">
        <v>1</v>
      </c>
      <c r="AF358" s="27">
        <f t="shared" si="23"/>
        <v>2</v>
      </c>
      <c r="AG358" s="11">
        <v>1</v>
      </c>
      <c r="AH358" s="1">
        <v>23</v>
      </c>
      <c r="AI358" s="11" t="s">
        <v>524</v>
      </c>
    </row>
    <row r="359" spans="1:35" ht="14.55" customHeight="1" x14ac:dyDescent="0.35">
      <c r="A359" s="11">
        <v>0</v>
      </c>
      <c r="B359" s="11">
        <v>5</v>
      </c>
      <c r="C359" s="62">
        <v>55</v>
      </c>
      <c r="D359" s="11" t="s">
        <v>1127</v>
      </c>
      <c r="E359" s="11">
        <v>0</v>
      </c>
      <c r="F359" s="11">
        <v>1</v>
      </c>
      <c r="G359" s="11">
        <v>1</v>
      </c>
      <c r="H359" s="11">
        <v>1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8">
        <v>43992</v>
      </c>
      <c r="O359" s="18">
        <v>44001</v>
      </c>
      <c r="P359" s="31">
        <f t="shared" si="20"/>
        <v>10</v>
      </c>
      <c r="Q359" s="12" t="s">
        <v>0</v>
      </c>
      <c r="R359" s="12" t="s">
        <v>0</v>
      </c>
      <c r="S359" s="12" t="s">
        <v>190</v>
      </c>
      <c r="T359" s="11">
        <v>10992.63</v>
      </c>
      <c r="U359" s="11" t="s">
        <v>197</v>
      </c>
      <c r="V359" s="3" t="s">
        <v>712</v>
      </c>
      <c r="W359" s="3" t="s">
        <v>879</v>
      </c>
      <c r="X359" s="11" t="s">
        <v>1039</v>
      </c>
      <c r="Y359" s="11" t="s">
        <v>0</v>
      </c>
      <c r="Z359" s="11" t="s">
        <v>0</v>
      </c>
      <c r="AA359" s="11" t="s">
        <v>5</v>
      </c>
      <c r="AB359" s="17">
        <v>48</v>
      </c>
      <c r="AC359" s="23">
        <v>27.972474419511901</v>
      </c>
      <c r="AD359" s="9" t="str">
        <f t="shared" si="22"/>
        <v>(-)</v>
      </c>
      <c r="AE359" s="28">
        <v>1</v>
      </c>
      <c r="AF359" s="27">
        <f t="shared" si="23"/>
        <v>3</v>
      </c>
      <c r="AG359" s="11">
        <v>2</v>
      </c>
      <c r="AH359" s="1">
        <v>7</v>
      </c>
      <c r="AI359" s="11" t="s">
        <v>525</v>
      </c>
    </row>
    <row r="360" spans="1:35" ht="14.55" customHeight="1" x14ac:dyDescent="0.35">
      <c r="A360" s="11">
        <v>0</v>
      </c>
      <c r="B360" s="11">
        <v>6</v>
      </c>
      <c r="C360" s="62">
        <v>63</v>
      </c>
      <c r="D360" s="11" t="s">
        <v>1126</v>
      </c>
      <c r="E360" s="11">
        <v>0</v>
      </c>
      <c r="F360" s="11">
        <v>1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8">
        <v>44026</v>
      </c>
      <c r="O360" s="18">
        <v>44040</v>
      </c>
      <c r="P360" s="31">
        <f t="shared" si="20"/>
        <v>15</v>
      </c>
      <c r="Q360" s="12" t="s">
        <v>0</v>
      </c>
      <c r="R360" s="12" t="s">
        <v>0</v>
      </c>
      <c r="S360" s="12" t="s">
        <v>190</v>
      </c>
      <c r="T360" s="11">
        <v>14353.46</v>
      </c>
      <c r="U360" s="11" t="s">
        <v>197</v>
      </c>
      <c r="V360" s="3" t="s">
        <v>713</v>
      </c>
      <c r="W360" s="3" t="s">
        <v>880</v>
      </c>
      <c r="X360" s="11" t="s">
        <v>1039</v>
      </c>
      <c r="Y360" s="11" t="s">
        <v>0</v>
      </c>
      <c r="Z360" s="11" t="s">
        <v>0</v>
      </c>
      <c r="AA360" s="11" t="s">
        <v>6</v>
      </c>
      <c r="AB360" s="17">
        <v>48</v>
      </c>
      <c r="AC360" s="23">
        <v>25.663552149198999</v>
      </c>
      <c r="AD360" s="9" t="str">
        <f t="shared" si="22"/>
        <v>(-)</v>
      </c>
      <c r="AE360" s="28">
        <v>1</v>
      </c>
      <c r="AF360" s="27">
        <f t="shared" si="23"/>
        <v>3</v>
      </c>
      <c r="AG360" s="11">
        <v>2</v>
      </c>
      <c r="AH360" s="1">
        <v>3</v>
      </c>
      <c r="AI360" s="11" t="s">
        <v>526</v>
      </c>
    </row>
    <row r="361" spans="1:35" ht="14.55" customHeight="1" x14ac:dyDescent="0.35">
      <c r="A361" s="11">
        <v>0</v>
      </c>
      <c r="B361" s="11">
        <v>8</v>
      </c>
      <c r="C361" s="62">
        <v>68</v>
      </c>
      <c r="D361" s="11" t="s">
        <v>1127</v>
      </c>
      <c r="E361" s="11">
        <v>0</v>
      </c>
      <c r="F361" s="11">
        <v>1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8">
        <v>44030</v>
      </c>
      <c r="O361" s="18">
        <v>44047</v>
      </c>
      <c r="P361" s="31">
        <f t="shared" si="20"/>
        <v>18</v>
      </c>
      <c r="Q361" s="12" t="s">
        <v>0</v>
      </c>
      <c r="R361" s="12" t="s">
        <v>0</v>
      </c>
      <c r="S361" s="12" t="s">
        <v>190</v>
      </c>
      <c r="T361" s="11">
        <v>28873.42</v>
      </c>
      <c r="U361" s="11" t="s">
        <v>200</v>
      </c>
      <c r="V361" s="3" t="s">
        <v>714</v>
      </c>
      <c r="W361" s="3" t="s">
        <v>881</v>
      </c>
      <c r="X361" s="11" t="s">
        <v>1039</v>
      </c>
      <c r="Y361" s="11" t="s">
        <v>0</v>
      </c>
      <c r="Z361" s="11" t="s">
        <v>0</v>
      </c>
      <c r="AA361" s="11" t="s">
        <v>7</v>
      </c>
      <c r="AB361" s="17">
        <v>46</v>
      </c>
      <c r="AC361" s="23">
        <v>24.8906863974407</v>
      </c>
      <c r="AD361" s="9" t="str">
        <f t="shared" si="22"/>
        <v>(-)</v>
      </c>
      <c r="AE361" s="28">
        <v>0</v>
      </c>
      <c r="AF361" s="27">
        <f t="shared" si="23"/>
        <v>1</v>
      </c>
      <c r="AG361" s="11" t="s">
        <v>0</v>
      </c>
      <c r="AH361" s="1">
        <v>5</v>
      </c>
      <c r="AI361" s="11" t="s">
        <v>527</v>
      </c>
    </row>
    <row r="362" spans="1:35" ht="14.55" customHeight="1" x14ac:dyDescent="0.35">
      <c r="A362" s="11">
        <v>0</v>
      </c>
      <c r="B362" s="11">
        <v>9</v>
      </c>
      <c r="C362" s="62">
        <v>66</v>
      </c>
      <c r="D362" s="11" t="s">
        <v>1126</v>
      </c>
      <c r="E362" s="11">
        <v>0</v>
      </c>
      <c r="F362" s="11">
        <v>1</v>
      </c>
      <c r="G362" s="11">
        <v>0</v>
      </c>
      <c r="H362" s="11">
        <v>0</v>
      </c>
      <c r="I362" s="11">
        <v>1</v>
      </c>
      <c r="J362" s="11">
        <v>0</v>
      </c>
      <c r="K362" s="11">
        <v>0</v>
      </c>
      <c r="L362" s="11">
        <v>0</v>
      </c>
      <c r="M362" s="11">
        <v>0</v>
      </c>
      <c r="N362" s="18">
        <v>44043</v>
      </c>
      <c r="O362" s="18">
        <v>44055</v>
      </c>
      <c r="P362" s="31">
        <f t="shared" si="20"/>
        <v>13</v>
      </c>
      <c r="Q362" s="12" t="s">
        <v>0</v>
      </c>
      <c r="R362" s="12" t="s">
        <v>0</v>
      </c>
      <c r="S362" s="12" t="s">
        <v>190</v>
      </c>
      <c r="T362" s="11">
        <v>11157.02</v>
      </c>
      <c r="U362" s="11" t="s">
        <v>200</v>
      </c>
      <c r="V362" s="3" t="s">
        <v>715</v>
      </c>
      <c r="W362" s="3" t="s">
        <v>882</v>
      </c>
      <c r="X362" s="11" t="s">
        <v>1039</v>
      </c>
      <c r="Y362" s="11" t="s">
        <v>0</v>
      </c>
      <c r="Z362" s="11" t="s">
        <v>0</v>
      </c>
      <c r="AA362" s="11" t="s">
        <v>8</v>
      </c>
      <c r="AB362" s="17">
        <v>48</v>
      </c>
      <c r="AC362" s="23">
        <v>24.5647105034441</v>
      </c>
      <c r="AD362" s="9" t="str">
        <f t="shared" si="22"/>
        <v>(-)</v>
      </c>
      <c r="AE362" s="28">
        <v>1</v>
      </c>
      <c r="AF362" s="27">
        <f t="shared" si="23"/>
        <v>3</v>
      </c>
      <c r="AG362" s="11">
        <v>2</v>
      </c>
      <c r="AH362" s="1">
        <v>7</v>
      </c>
      <c r="AI362" s="11" t="s">
        <v>528</v>
      </c>
    </row>
    <row r="363" spans="1:35" ht="14.55" customHeight="1" x14ac:dyDescent="0.35">
      <c r="A363" s="11">
        <v>0</v>
      </c>
      <c r="B363" s="11">
        <v>10</v>
      </c>
      <c r="C363" s="62">
        <v>56</v>
      </c>
      <c r="D363" s="11" t="s">
        <v>1126</v>
      </c>
      <c r="E363" s="11">
        <v>0</v>
      </c>
      <c r="F363" s="11">
        <v>0</v>
      </c>
      <c r="G363" s="11">
        <v>1</v>
      </c>
      <c r="H363" s="11">
        <v>1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8">
        <v>44031</v>
      </c>
      <c r="O363" s="18">
        <v>44099</v>
      </c>
      <c r="P363" s="31">
        <f t="shared" si="20"/>
        <v>69</v>
      </c>
      <c r="Q363" s="11" t="s">
        <v>9</v>
      </c>
      <c r="R363" s="11" t="s">
        <v>10</v>
      </c>
      <c r="S363" s="12" t="s">
        <v>190</v>
      </c>
      <c r="T363" s="11">
        <v>847379.02</v>
      </c>
      <c r="U363" s="11" t="s">
        <v>198</v>
      </c>
      <c r="V363" s="3" t="s">
        <v>716</v>
      </c>
      <c r="W363" s="3" t="s">
        <v>883</v>
      </c>
      <c r="X363" s="11" t="s">
        <v>3</v>
      </c>
      <c r="Y363" s="11" t="s">
        <v>0</v>
      </c>
      <c r="Z363" s="11" t="s">
        <v>0</v>
      </c>
      <c r="AA363" s="11" t="s">
        <v>11</v>
      </c>
      <c r="AB363" s="17">
        <v>64</v>
      </c>
      <c r="AC363" s="23">
        <v>25.97334</v>
      </c>
      <c r="AD363" s="9">
        <f t="shared" si="22"/>
        <v>1</v>
      </c>
      <c r="AE363" s="28">
        <v>1</v>
      </c>
      <c r="AF363" s="27">
        <f t="shared" si="23"/>
        <v>2</v>
      </c>
      <c r="AG363" s="11">
        <v>1</v>
      </c>
      <c r="AH363" s="1">
        <v>26</v>
      </c>
      <c r="AI363" s="11" t="s">
        <v>529</v>
      </c>
    </row>
    <row r="364" spans="1:35" ht="14.55" customHeight="1" x14ac:dyDescent="0.35">
      <c r="A364" s="11">
        <v>0</v>
      </c>
      <c r="B364" s="11">
        <v>11</v>
      </c>
      <c r="C364" s="62">
        <v>57</v>
      </c>
      <c r="D364" s="11" t="s">
        <v>1127</v>
      </c>
      <c r="E364" s="11">
        <v>0</v>
      </c>
      <c r="F364" s="11">
        <v>0</v>
      </c>
      <c r="G364" s="11">
        <v>0</v>
      </c>
      <c r="H364" s="11">
        <v>1</v>
      </c>
      <c r="I364" s="11">
        <v>0</v>
      </c>
      <c r="J364" s="11">
        <v>1</v>
      </c>
      <c r="K364" s="11">
        <v>0</v>
      </c>
      <c r="L364" s="11">
        <v>0</v>
      </c>
      <c r="M364" s="11">
        <v>0</v>
      </c>
      <c r="N364" s="18">
        <v>44063</v>
      </c>
      <c r="O364" s="18">
        <v>44070</v>
      </c>
      <c r="P364" s="31">
        <f t="shared" si="20"/>
        <v>8</v>
      </c>
      <c r="Q364" s="12" t="s">
        <v>0</v>
      </c>
      <c r="R364" s="12" t="s">
        <v>0</v>
      </c>
      <c r="S364" s="12" t="s">
        <v>190</v>
      </c>
      <c r="T364" s="11">
        <v>6791.16</v>
      </c>
      <c r="U364" s="11" t="s">
        <v>198</v>
      </c>
      <c r="V364" s="3" t="s">
        <v>717</v>
      </c>
      <c r="W364" s="3" t="s">
        <v>884</v>
      </c>
      <c r="X364" s="11" t="s">
        <v>1039</v>
      </c>
      <c r="Y364" s="11" t="s">
        <v>0</v>
      </c>
      <c r="Z364" s="11" t="s">
        <v>0</v>
      </c>
      <c r="AA364" s="11" t="s">
        <v>12</v>
      </c>
      <c r="AB364" s="17">
        <v>239</v>
      </c>
      <c r="AC364" s="23">
        <v>24.137029551900898</v>
      </c>
      <c r="AD364" s="9" t="str">
        <f t="shared" si="22"/>
        <v>(-)</v>
      </c>
      <c r="AE364" s="28">
        <v>1</v>
      </c>
      <c r="AF364" s="27">
        <f t="shared" si="23"/>
        <v>2</v>
      </c>
      <c r="AG364" s="11">
        <v>1</v>
      </c>
      <c r="AH364" s="1">
        <v>6</v>
      </c>
      <c r="AI364" s="11" t="s">
        <v>530</v>
      </c>
    </row>
    <row r="365" spans="1:35" ht="14.55" customHeight="1" x14ac:dyDescent="0.35">
      <c r="A365" s="11">
        <v>0</v>
      </c>
      <c r="B365" s="11">
        <v>12</v>
      </c>
      <c r="C365" s="62">
        <v>57</v>
      </c>
      <c r="D365" s="11" t="s">
        <v>1127</v>
      </c>
      <c r="E365" s="11">
        <v>1</v>
      </c>
      <c r="F365" s="11">
        <v>0</v>
      </c>
      <c r="G365" s="11">
        <v>1</v>
      </c>
      <c r="H365" s="11">
        <v>1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8">
        <v>44061</v>
      </c>
      <c r="O365" s="18">
        <v>44072</v>
      </c>
      <c r="P365" s="31">
        <f t="shared" si="20"/>
        <v>12</v>
      </c>
      <c r="Q365" s="12" t="s">
        <v>0</v>
      </c>
      <c r="R365" s="12" t="s">
        <v>0</v>
      </c>
      <c r="S365" s="12" t="s">
        <v>190</v>
      </c>
      <c r="T365" s="11">
        <v>15548.82</v>
      </c>
      <c r="U365" s="11" t="s">
        <v>194</v>
      </c>
      <c r="V365" s="3" t="s">
        <v>718</v>
      </c>
      <c r="W365" s="3" t="s">
        <v>885</v>
      </c>
      <c r="X365" s="11" t="s">
        <v>13</v>
      </c>
      <c r="Y365" s="11" t="s">
        <v>0</v>
      </c>
      <c r="Z365" s="11" t="s">
        <v>0</v>
      </c>
      <c r="AA365" s="11" t="s">
        <v>14</v>
      </c>
      <c r="AB365" s="17">
        <v>45</v>
      </c>
      <c r="AC365" s="23">
        <v>27.996970000000001</v>
      </c>
      <c r="AD365" s="9">
        <v>0</v>
      </c>
      <c r="AE365" s="28">
        <v>1</v>
      </c>
      <c r="AF365" s="27">
        <f t="shared" si="23"/>
        <v>2</v>
      </c>
      <c r="AG365" s="11">
        <v>1</v>
      </c>
      <c r="AH365" s="1">
        <v>8</v>
      </c>
      <c r="AI365" s="11" t="s">
        <v>531</v>
      </c>
    </row>
    <row r="366" spans="1:35" ht="14.55" customHeight="1" x14ac:dyDescent="0.35">
      <c r="A366" s="11">
        <v>0</v>
      </c>
      <c r="B366" s="11">
        <v>13</v>
      </c>
      <c r="C366" s="62">
        <v>58</v>
      </c>
      <c r="D366" s="11" t="s">
        <v>1127</v>
      </c>
      <c r="E366" s="11">
        <v>0</v>
      </c>
      <c r="F366" s="11">
        <v>1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8">
        <v>44063</v>
      </c>
      <c r="O366" s="18">
        <v>44078</v>
      </c>
      <c r="P366" s="31">
        <f t="shared" si="20"/>
        <v>16</v>
      </c>
      <c r="Q366" s="12" t="s">
        <v>0</v>
      </c>
      <c r="R366" s="12" t="s">
        <v>0</v>
      </c>
      <c r="S366" s="12" t="s">
        <v>190</v>
      </c>
      <c r="T366" s="11">
        <v>18958.45</v>
      </c>
      <c r="U366" s="11" t="s">
        <v>197</v>
      </c>
      <c r="V366" s="3" t="s">
        <v>719</v>
      </c>
      <c r="W366" s="3" t="s">
        <v>886</v>
      </c>
      <c r="X366" s="11" t="s">
        <v>1039</v>
      </c>
      <c r="Y366" s="11" t="s">
        <v>0</v>
      </c>
      <c r="Z366" s="11" t="s">
        <v>0</v>
      </c>
      <c r="AA366" s="11" t="s">
        <v>15</v>
      </c>
      <c r="AB366" s="17">
        <v>47</v>
      </c>
      <c r="AC366" s="23">
        <v>24.232774995267398</v>
      </c>
      <c r="AD366" s="9" t="str">
        <f t="shared" si="22"/>
        <v>(-)</v>
      </c>
      <c r="AE366" s="28">
        <v>0</v>
      </c>
      <c r="AF366" s="27">
        <f t="shared" si="23"/>
        <v>1</v>
      </c>
      <c r="AG366" s="11" t="s">
        <v>0</v>
      </c>
      <c r="AH366" s="1">
        <v>12</v>
      </c>
      <c r="AI366" s="11" t="s">
        <v>532</v>
      </c>
    </row>
    <row r="367" spans="1:35" ht="14.55" customHeight="1" x14ac:dyDescent="0.35">
      <c r="A367" s="11">
        <v>0</v>
      </c>
      <c r="B367" s="11">
        <v>14</v>
      </c>
      <c r="C367" s="62">
        <v>58</v>
      </c>
      <c r="D367" s="11" t="s">
        <v>1127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8">
        <v>44071</v>
      </c>
      <c r="O367" s="18">
        <v>44089</v>
      </c>
      <c r="P367" s="31">
        <f t="shared" si="20"/>
        <v>19</v>
      </c>
      <c r="Q367" s="12" t="s">
        <v>0</v>
      </c>
      <c r="R367" s="12" t="s">
        <v>0</v>
      </c>
      <c r="S367" s="12" t="s">
        <v>190</v>
      </c>
      <c r="T367" s="11">
        <v>52977.84</v>
      </c>
      <c r="U367" s="11" t="s">
        <v>197</v>
      </c>
      <c r="V367" s="3" t="s">
        <v>720</v>
      </c>
      <c r="W367" s="3" t="s">
        <v>887</v>
      </c>
      <c r="X367" s="11" t="s">
        <v>16</v>
      </c>
      <c r="Y367" s="11" t="s">
        <v>1124</v>
      </c>
      <c r="Z367" s="11" t="s">
        <v>0</v>
      </c>
      <c r="AA367" s="11" t="s">
        <v>17</v>
      </c>
      <c r="AB367" s="17">
        <v>48</v>
      </c>
      <c r="AC367" s="23">
        <v>25.81991</v>
      </c>
      <c r="AD367" s="9">
        <f t="shared" si="22"/>
        <v>1</v>
      </c>
      <c r="AE367" s="28">
        <v>0</v>
      </c>
      <c r="AF367" s="27">
        <f t="shared" si="23"/>
        <v>1</v>
      </c>
      <c r="AG367" s="11" t="s">
        <v>0</v>
      </c>
      <c r="AH367" s="1">
        <v>5</v>
      </c>
      <c r="AI367" s="11" t="s">
        <v>533</v>
      </c>
    </row>
    <row r="368" spans="1:35" ht="14.55" customHeight="1" x14ac:dyDescent="0.35">
      <c r="A368" s="11">
        <v>0</v>
      </c>
      <c r="B368" s="11">
        <v>15</v>
      </c>
      <c r="C368" s="62">
        <v>64</v>
      </c>
      <c r="D368" s="11" t="s">
        <v>1127</v>
      </c>
      <c r="E368" s="11">
        <v>0</v>
      </c>
      <c r="F368" s="11">
        <v>0</v>
      </c>
      <c r="G368" s="11">
        <v>1</v>
      </c>
      <c r="H368" s="11">
        <v>0</v>
      </c>
      <c r="I368" s="11">
        <v>0</v>
      </c>
      <c r="J368" s="11">
        <v>1</v>
      </c>
      <c r="K368" s="11">
        <v>0</v>
      </c>
      <c r="L368" s="11">
        <v>0</v>
      </c>
      <c r="M368" s="11">
        <v>0</v>
      </c>
      <c r="N368" s="18">
        <v>44076</v>
      </c>
      <c r="O368" s="18">
        <v>44088</v>
      </c>
      <c r="P368" s="31">
        <f t="shared" si="20"/>
        <v>13</v>
      </c>
      <c r="Q368" s="12" t="s">
        <v>0</v>
      </c>
      <c r="R368" s="12" t="s">
        <v>0</v>
      </c>
      <c r="S368" s="12" t="s">
        <v>190</v>
      </c>
      <c r="T368" s="11">
        <v>13928.49</v>
      </c>
      <c r="U368" s="11" t="s">
        <v>194</v>
      </c>
      <c r="V368" s="3" t="s">
        <v>721</v>
      </c>
      <c r="W368" s="3" t="s">
        <v>888</v>
      </c>
      <c r="X368" s="11" t="s">
        <v>1120</v>
      </c>
      <c r="Y368" s="11" t="s">
        <v>0</v>
      </c>
      <c r="Z368" s="11" t="s">
        <v>0</v>
      </c>
      <c r="AA368" s="11" t="s">
        <v>19</v>
      </c>
      <c r="AB368" s="17">
        <v>48</v>
      </c>
      <c r="AC368" s="23">
        <v>26.488669999999999</v>
      </c>
      <c r="AD368" s="9">
        <f t="shared" si="22"/>
        <v>1</v>
      </c>
      <c r="AE368" s="28">
        <v>1</v>
      </c>
      <c r="AF368" s="27">
        <f t="shared" si="23"/>
        <v>2</v>
      </c>
      <c r="AG368" s="11">
        <v>1</v>
      </c>
      <c r="AH368" s="1">
        <v>7</v>
      </c>
      <c r="AI368" s="11" t="s">
        <v>534</v>
      </c>
    </row>
    <row r="369" spans="1:35" ht="14.55" customHeight="1" x14ac:dyDescent="0.35">
      <c r="A369" s="11">
        <v>0</v>
      </c>
      <c r="B369" s="11">
        <v>16</v>
      </c>
      <c r="C369" s="62">
        <v>67</v>
      </c>
      <c r="D369" s="11" t="s">
        <v>1126</v>
      </c>
      <c r="E369" s="11">
        <v>0</v>
      </c>
      <c r="F369" s="11">
        <v>1</v>
      </c>
      <c r="G369" s="11">
        <v>1</v>
      </c>
      <c r="H369" s="11">
        <v>1</v>
      </c>
      <c r="I369" s="11">
        <v>0</v>
      </c>
      <c r="J369" s="11">
        <v>0</v>
      </c>
      <c r="K369" s="11">
        <v>0</v>
      </c>
      <c r="L369" s="11">
        <v>1</v>
      </c>
      <c r="M369" s="11">
        <v>0</v>
      </c>
      <c r="N369" s="18">
        <v>44079</v>
      </c>
      <c r="O369" s="18">
        <v>44092</v>
      </c>
      <c r="P369" s="31">
        <f t="shared" si="20"/>
        <v>14</v>
      </c>
      <c r="Q369" s="12" t="s">
        <v>0</v>
      </c>
      <c r="R369" s="12" t="s">
        <v>0</v>
      </c>
      <c r="S369" s="12" t="s">
        <v>190</v>
      </c>
      <c r="T369" s="11">
        <v>9475.2900000000009</v>
      </c>
      <c r="U369" s="11" t="s">
        <v>200</v>
      </c>
      <c r="V369" s="3" t="s">
        <v>722</v>
      </c>
      <c r="W369" s="3" t="s">
        <v>889</v>
      </c>
      <c r="X369" s="11" t="s">
        <v>1039</v>
      </c>
      <c r="Y369" s="11" t="s">
        <v>0</v>
      </c>
      <c r="Z369" s="11" t="s">
        <v>0</v>
      </c>
      <c r="AA369" s="11" t="s">
        <v>20</v>
      </c>
      <c r="AB369" s="17">
        <v>51</v>
      </c>
      <c r="AC369" s="23">
        <v>25.378399120643699</v>
      </c>
      <c r="AD369" s="9" t="str">
        <f t="shared" si="22"/>
        <v>(-)</v>
      </c>
      <c r="AE369" s="28">
        <v>0</v>
      </c>
      <c r="AF369" s="27">
        <f t="shared" si="23"/>
        <v>1</v>
      </c>
      <c r="AG369" s="11" t="s">
        <v>0</v>
      </c>
      <c r="AH369" s="1">
        <v>7</v>
      </c>
      <c r="AI369" s="11" t="s">
        <v>535</v>
      </c>
    </row>
    <row r="370" spans="1:35" ht="14.55" customHeight="1" x14ac:dyDescent="0.35">
      <c r="A370" s="11">
        <v>0</v>
      </c>
      <c r="B370" s="11">
        <v>17</v>
      </c>
      <c r="C370" s="62">
        <v>67</v>
      </c>
      <c r="D370" s="11" t="s">
        <v>1126</v>
      </c>
      <c r="E370" s="11">
        <v>0</v>
      </c>
      <c r="F370" s="11">
        <v>1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8">
        <v>44082</v>
      </c>
      <c r="O370" s="18">
        <v>44095</v>
      </c>
      <c r="P370" s="31">
        <f t="shared" si="20"/>
        <v>14</v>
      </c>
      <c r="Q370" s="12" t="s">
        <v>0</v>
      </c>
      <c r="R370" s="12" t="s">
        <v>0</v>
      </c>
      <c r="S370" s="12" t="s">
        <v>190</v>
      </c>
      <c r="T370" s="11">
        <v>13113.67</v>
      </c>
      <c r="U370" s="11" t="s">
        <v>194</v>
      </c>
      <c r="V370" s="3" t="s">
        <v>723</v>
      </c>
      <c r="W370" s="3" t="s">
        <v>890</v>
      </c>
      <c r="X370" s="11" t="s">
        <v>18</v>
      </c>
      <c r="Y370" s="11" t="s">
        <v>0</v>
      </c>
      <c r="Z370" s="11" t="s">
        <v>0</v>
      </c>
      <c r="AA370" s="11" t="s">
        <v>21</v>
      </c>
      <c r="AB370" s="17">
        <v>70</v>
      </c>
      <c r="AC370" s="23">
        <v>25.296399999999998</v>
      </c>
      <c r="AD370" s="9">
        <f t="shared" si="22"/>
        <v>1</v>
      </c>
      <c r="AE370" s="28">
        <v>1</v>
      </c>
      <c r="AF370" s="27">
        <f t="shared" si="23"/>
        <v>2</v>
      </c>
      <c r="AG370" s="11">
        <v>1</v>
      </c>
      <c r="AH370" s="1">
        <v>7</v>
      </c>
      <c r="AI370" s="11" t="s">
        <v>536</v>
      </c>
    </row>
    <row r="371" spans="1:35" ht="14.55" customHeight="1" x14ac:dyDescent="0.35">
      <c r="A371" s="11">
        <v>0</v>
      </c>
      <c r="B371" s="11">
        <v>18</v>
      </c>
      <c r="C371" s="62">
        <v>61</v>
      </c>
      <c r="D371" s="11" t="s">
        <v>1126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8">
        <v>44083</v>
      </c>
      <c r="O371" s="18">
        <v>44092</v>
      </c>
      <c r="P371" s="31">
        <f t="shared" si="20"/>
        <v>10</v>
      </c>
      <c r="Q371" s="12" t="s">
        <v>0</v>
      </c>
      <c r="R371" s="12" t="s">
        <v>0</v>
      </c>
      <c r="S371" s="12" t="s">
        <v>190</v>
      </c>
      <c r="T371" s="11">
        <v>12189.69</v>
      </c>
      <c r="U371" s="11" t="s">
        <v>194</v>
      </c>
      <c r="V371" s="3" t="s">
        <v>724</v>
      </c>
      <c r="W371" s="3" t="s">
        <v>891</v>
      </c>
      <c r="X371" s="11" t="s">
        <v>1039</v>
      </c>
      <c r="Y371" s="11" t="s">
        <v>0</v>
      </c>
      <c r="Z371" s="11" t="s">
        <v>0</v>
      </c>
      <c r="AA371" s="11" t="s">
        <v>22</v>
      </c>
      <c r="AB371" s="17">
        <v>44</v>
      </c>
      <c r="AC371" s="23">
        <v>26.849113409407401</v>
      </c>
      <c r="AD371" s="9" t="str">
        <f t="shared" si="22"/>
        <v>(-)</v>
      </c>
      <c r="AE371" s="28">
        <v>1</v>
      </c>
      <c r="AF371" s="27">
        <f t="shared" si="23"/>
        <v>3</v>
      </c>
      <c r="AG371" s="11">
        <v>2</v>
      </c>
      <c r="AH371" s="1">
        <v>8</v>
      </c>
      <c r="AI371" s="11" t="s">
        <v>537</v>
      </c>
    </row>
    <row r="372" spans="1:35" ht="14.55" customHeight="1" x14ac:dyDescent="0.35">
      <c r="A372" s="11">
        <v>0</v>
      </c>
      <c r="B372" s="11">
        <v>19</v>
      </c>
      <c r="C372" s="62">
        <v>55</v>
      </c>
      <c r="D372" s="11" t="s">
        <v>1127</v>
      </c>
      <c r="E372" s="11">
        <v>0</v>
      </c>
      <c r="F372" s="11">
        <v>1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8">
        <v>44090</v>
      </c>
      <c r="O372" s="18">
        <v>44097</v>
      </c>
      <c r="P372" s="31">
        <f t="shared" si="20"/>
        <v>8</v>
      </c>
      <c r="Q372" s="12" t="s">
        <v>0</v>
      </c>
      <c r="R372" s="12" t="s">
        <v>0</v>
      </c>
      <c r="S372" s="12" t="s">
        <v>190</v>
      </c>
      <c r="T372" s="11">
        <v>8946.77</v>
      </c>
      <c r="U372" s="11" t="s">
        <v>197</v>
      </c>
      <c r="V372" s="3" t="s">
        <v>725</v>
      </c>
      <c r="W372" s="3" t="s">
        <v>892</v>
      </c>
      <c r="X372" s="11" t="s">
        <v>1039</v>
      </c>
      <c r="Y372" s="11" t="s">
        <v>0</v>
      </c>
      <c r="Z372" s="11" t="s">
        <v>0</v>
      </c>
      <c r="AA372" s="11" t="s">
        <v>23</v>
      </c>
      <c r="AB372" s="17">
        <v>46</v>
      </c>
      <c r="AC372" s="23">
        <v>26.788395267911302</v>
      </c>
      <c r="AD372" s="9" t="str">
        <f t="shared" si="22"/>
        <v>(-)</v>
      </c>
      <c r="AE372" s="28">
        <v>0</v>
      </c>
      <c r="AF372" s="27">
        <f t="shared" si="23"/>
        <v>1</v>
      </c>
      <c r="AG372" s="11" t="s">
        <v>0</v>
      </c>
      <c r="AH372" s="1">
        <v>6</v>
      </c>
      <c r="AI372" s="11" t="s">
        <v>538</v>
      </c>
    </row>
    <row r="373" spans="1:35" ht="14.55" customHeight="1" x14ac:dyDescent="0.35">
      <c r="A373" s="11">
        <v>0</v>
      </c>
      <c r="B373" s="11">
        <v>20</v>
      </c>
      <c r="C373" s="62">
        <v>56</v>
      </c>
      <c r="D373" s="11" t="s">
        <v>1126</v>
      </c>
      <c r="E373" s="11">
        <v>0</v>
      </c>
      <c r="F373" s="11">
        <v>1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8">
        <v>44090</v>
      </c>
      <c r="O373" s="18">
        <v>44099</v>
      </c>
      <c r="P373" s="31">
        <f t="shared" si="20"/>
        <v>10</v>
      </c>
      <c r="Q373" s="12" t="s">
        <v>0</v>
      </c>
      <c r="R373" s="12" t="s">
        <v>0</v>
      </c>
      <c r="S373" s="12" t="s">
        <v>190</v>
      </c>
      <c r="T373" s="11">
        <v>10802.65</v>
      </c>
      <c r="U373" s="11" t="s">
        <v>198</v>
      </c>
      <c r="V373" s="3" t="s">
        <v>726</v>
      </c>
      <c r="W373" s="3" t="s">
        <v>893</v>
      </c>
      <c r="X373" s="11" t="s">
        <v>1039</v>
      </c>
      <c r="Y373" s="11" t="s">
        <v>0</v>
      </c>
      <c r="Z373" s="11" t="s">
        <v>0</v>
      </c>
      <c r="AA373" s="11" t="s">
        <v>24</v>
      </c>
      <c r="AB373" s="17">
        <v>47</v>
      </c>
      <c r="AC373" s="23">
        <v>24.921322068199501</v>
      </c>
      <c r="AD373" s="9" t="str">
        <f t="shared" si="22"/>
        <v>(-)</v>
      </c>
      <c r="AE373" s="28">
        <v>0</v>
      </c>
      <c r="AF373" s="27">
        <f t="shared" si="23"/>
        <v>1</v>
      </c>
      <c r="AG373" s="11" t="s">
        <v>0</v>
      </c>
      <c r="AH373" s="1">
        <v>8</v>
      </c>
      <c r="AI373" s="11" t="s">
        <v>539</v>
      </c>
    </row>
    <row r="374" spans="1:35" ht="14.55" customHeight="1" x14ac:dyDescent="0.35">
      <c r="A374" s="11">
        <v>0</v>
      </c>
      <c r="B374" s="11">
        <v>21</v>
      </c>
      <c r="C374" s="62">
        <v>69</v>
      </c>
      <c r="D374" s="11" t="s">
        <v>1127</v>
      </c>
      <c r="E374" s="11">
        <v>0</v>
      </c>
      <c r="F374" s="11">
        <v>1</v>
      </c>
      <c r="G374" s="11">
        <v>1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8">
        <v>44101</v>
      </c>
      <c r="O374" s="18">
        <v>44114</v>
      </c>
      <c r="P374" s="31">
        <f t="shared" si="20"/>
        <v>14</v>
      </c>
      <c r="Q374" s="12" t="s">
        <v>0</v>
      </c>
      <c r="R374" s="12" t="s">
        <v>0</v>
      </c>
      <c r="S374" s="12" t="s">
        <v>190</v>
      </c>
      <c r="T374" s="11">
        <v>12147.7</v>
      </c>
      <c r="U374" s="11" t="s">
        <v>197</v>
      </c>
      <c r="V374" s="3" t="s">
        <v>727</v>
      </c>
      <c r="W374" s="3" t="s">
        <v>894</v>
      </c>
      <c r="X374" s="11" t="s">
        <v>1039</v>
      </c>
      <c r="Y374" s="11" t="s">
        <v>0</v>
      </c>
      <c r="Z374" s="11" t="s">
        <v>0</v>
      </c>
      <c r="AA374" s="11" t="s">
        <v>25</v>
      </c>
      <c r="AB374" s="17">
        <v>43</v>
      </c>
      <c r="AC374" s="23">
        <v>26.3714621523395</v>
      </c>
      <c r="AD374" s="9" t="str">
        <f t="shared" si="22"/>
        <v>(-)</v>
      </c>
      <c r="AE374" s="28">
        <v>1</v>
      </c>
      <c r="AF374" s="27">
        <f t="shared" si="23"/>
        <v>2</v>
      </c>
      <c r="AG374" s="11">
        <v>1</v>
      </c>
      <c r="AH374" s="1">
        <v>3</v>
      </c>
      <c r="AI374" s="11" t="s">
        <v>540</v>
      </c>
    </row>
    <row r="375" spans="1:35" ht="14.55" customHeight="1" x14ac:dyDescent="0.35">
      <c r="A375" s="11">
        <v>0</v>
      </c>
      <c r="B375" s="11">
        <v>22</v>
      </c>
      <c r="C375" s="62">
        <v>59</v>
      </c>
      <c r="D375" s="11" t="s">
        <v>1127</v>
      </c>
      <c r="E375" s="11">
        <v>1</v>
      </c>
      <c r="F375" s="11">
        <v>1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8">
        <v>44104</v>
      </c>
      <c r="O375" s="18">
        <v>44119</v>
      </c>
      <c r="P375" s="31">
        <f t="shared" si="20"/>
        <v>16</v>
      </c>
      <c r="Q375" s="12" t="s">
        <v>0</v>
      </c>
      <c r="R375" s="12" t="s">
        <v>0</v>
      </c>
      <c r="S375" s="12" t="s">
        <v>190</v>
      </c>
      <c r="T375" s="11">
        <v>17540.27</v>
      </c>
      <c r="U375" s="11" t="s">
        <v>200</v>
      </c>
      <c r="V375" s="3" t="s">
        <v>728</v>
      </c>
      <c r="W375" s="3" t="s">
        <v>895</v>
      </c>
      <c r="X375" s="11" t="s">
        <v>1039</v>
      </c>
      <c r="Y375" s="11" t="s">
        <v>0</v>
      </c>
      <c r="Z375" s="11" t="s">
        <v>0</v>
      </c>
      <c r="AA375" s="11" t="s">
        <v>26</v>
      </c>
      <c r="AB375" s="17">
        <v>48</v>
      </c>
      <c r="AC375" s="23">
        <v>24.2705391049385</v>
      </c>
      <c r="AD375" s="9" t="str">
        <f t="shared" si="22"/>
        <v>(-)</v>
      </c>
      <c r="AE375" s="28">
        <v>1</v>
      </c>
      <c r="AF375" s="27">
        <f t="shared" si="23"/>
        <v>2</v>
      </c>
      <c r="AG375" s="11">
        <v>1</v>
      </c>
      <c r="AH375" s="1">
        <v>7</v>
      </c>
      <c r="AI375" s="11" t="s">
        <v>541</v>
      </c>
    </row>
    <row r="376" spans="1:35" ht="14.55" customHeight="1" x14ac:dyDescent="0.35">
      <c r="A376" s="11">
        <v>0</v>
      </c>
      <c r="B376" s="11">
        <v>23</v>
      </c>
      <c r="C376" s="62">
        <v>64</v>
      </c>
      <c r="D376" s="11" t="s">
        <v>1127</v>
      </c>
      <c r="E376" s="11">
        <v>0</v>
      </c>
      <c r="F376" s="11">
        <v>1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8">
        <v>44107</v>
      </c>
      <c r="O376" s="18">
        <v>44111</v>
      </c>
      <c r="P376" s="31">
        <f t="shared" si="20"/>
        <v>5</v>
      </c>
      <c r="Q376" s="12" t="s">
        <v>0</v>
      </c>
      <c r="R376" s="12" t="s">
        <v>0</v>
      </c>
      <c r="S376" s="12" t="s">
        <v>190</v>
      </c>
      <c r="T376" s="11">
        <v>7467.67</v>
      </c>
      <c r="U376" s="11" t="s">
        <v>194</v>
      </c>
      <c r="V376" s="3" t="s">
        <v>729</v>
      </c>
      <c r="W376" s="3" t="s">
        <v>895</v>
      </c>
      <c r="X376" s="11" t="s">
        <v>1039</v>
      </c>
      <c r="Y376" s="11" t="s">
        <v>0</v>
      </c>
      <c r="Z376" s="11" t="s">
        <v>0</v>
      </c>
      <c r="AA376" s="11" t="s">
        <v>27</v>
      </c>
      <c r="AB376" s="17">
        <v>47</v>
      </c>
      <c r="AC376" s="23">
        <v>26.991201350465399</v>
      </c>
      <c r="AD376" s="9" t="str">
        <f t="shared" si="22"/>
        <v>(-)</v>
      </c>
      <c r="AE376" s="28">
        <v>1</v>
      </c>
      <c r="AF376" s="27">
        <f t="shared" si="23"/>
        <v>3</v>
      </c>
      <c r="AG376" s="11">
        <v>2</v>
      </c>
      <c r="AH376" s="1">
        <v>4</v>
      </c>
      <c r="AI376" s="11" t="s">
        <v>542</v>
      </c>
    </row>
    <row r="377" spans="1:35" ht="14.55" customHeight="1" x14ac:dyDescent="0.35">
      <c r="A377" s="11">
        <v>0</v>
      </c>
      <c r="B377" s="11">
        <v>24</v>
      </c>
      <c r="C377" s="62">
        <v>55</v>
      </c>
      <c r="D377" s="11" t="s">
        <v>1127</v>
      </c>
      <c r="E377" s="11">
        <v>0</v>
      </c>
      <c r="F377" s="11">
        <v>1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8">
        <v>44112</v>
      </c>
      <c r="O377" s="18">
        <v>44120</v>
      </c>
      <c r="P377" s="31">
        <f t="shared" si="20"/>
        <v>9</v>
      </c>
      <c r="Q377" s="12" t="s">
        <v>0</v>
      </c>
      <c r="R377" s="12" t="s">
        <v>0</v>
      </c>
      <c r="S377" s="12" t="s">
        <v>190</v>
      </c>
      <c r="T377" s="11">
        <v>13145.87</v>
      </c>
      <c r="U377" s="11" t="s">
        <v>194</v>
      </c>
      <c r="V377" s="3" t="s">
        <v>730</v>
      </c>
      <c r="W377" s="3" t="s">
        <v>896</v>
      </c>
      <c r="X377" s="11" t="s">
        <v>13</v>
      </c>
      <c r="Y377" s="11" t="s">
        <v>0</v>
      </c>
      <c r="Z377" s="11" t="s">
        <v>0</v>
      </c>
      <c r="AA377" s="11" t="s">
        <v>28</v>
      </c>
      <c r="AB377" s="17">
        <v>47</v>
      </c>
      <c r="AC377" s="23">
        <v>26.17821</v>
      </c>
      <c r="AD377" s="9">
        <v>0</v>
      </c>
      <c r="AE377" s="28">
        <v>0</v>
      </c>
      <c r="AF377" s="27">
        <f t="shared" si="23"/>
        <v>1</v>
      </c>
      <c r="AG377" s="11" t="s">
        <v>0</v>
      </c>
      <c r="AH377" s="1">
        <v>6</v>
      </c>
      <c r="AI377" s="11" t="s">
        <v>543</v>
      </c>
    </row>
    <row r="378" spans="1:35" ht="14.55" customHeight="1" x14ac:dyDescent="0.35">
      <c r="A378" s="11">
        <v>0</v>
      </c>
      <c r="B378" s="11">
        <v>25</v>
      </c>
      <c r="C378" s="62">
        <v>64</v>
      </c>
      <c r="D378" s="11" t="s">
        <v>1127</v>
      </c>
      <c r="E378" s="11">
        <v>0</v>
      </c>
      <c r="F378" s="11">
        <v>1</v>
      </c>
      <c r="G378" s="11">
        <v>0</v>
      </c>
      <c r="H378" s="11">
        <v>1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8">
        <v>44115</v>
      </c>
      <c r="O378" s="18">
        <v>44120</v>
      </c>
      <c r="P378" s="31">
        <f t="shared" si="20"/>
        <v>6</v>
      </c>
      <c r="Q378" s="12" t="s">
        <v>0</v>
      </c>
      <c r="R378" s="12" t="s">
        <v>0</v>
      </c>
      <c r="S378" s="12" t="s">
        <v>190</v>
      </c>
      <c r="T378" s="11">
        <v>5409.49</v>
      </c>
      <c r="U378" s="11" t="s">
        <v>194</v>
      </c>
      <c r="V378" s="3" t="s">
        <v>731</v>
      </c>
      <c r="W378" s="3" t="s">
        <v>897</v>
      </c>
      <c r="X378" s="11" t="s">
        <v>1039</v>
      </c>
      <c r="Y378" s="11" t="s">
        <v>0</v>
      </c>
      <c r="Z378" s="11" t="s">
        <v>0</v>
      </c>
      <c r="AA378" s="11" t="s">
        <v>29</v>
      </c>
      <c r="AB378" s="17">
        <v>265</v>
      </c>
      <c r="AC378" s="23">
        <v>27.980918828398</v>
      </c>
      <c r="AD378" s="9" t="str">
        <f t="shared" si="22"/>
        <v>(-)</v>
      </c>
      <c r="AE378" s="28">
        <v>0</v>
      </c>
      <c r="AF378" s="27">
        <f t="shared" si="23"/>
        <v>1</v>
      </c>
      <c r="AG378" s="11" t="s">
        <v>0</v>
      </c>
      <c r="AH378" s="1">
        <v>5</v>
      </c>
      <c r="AI378" s="11" t="s">
        <v>544</v>
      </c>
    </row>
    <row r="379" spans="1:35" ht="14.55" customHeight="1" x14ac:dyDescent="0.35">
      <c r="A379" s="11">
        <v>0</v>
      </c>
      <c r="B379" s="11">
        <v>26</v>
      </c>
      <c r="C379" s="62">
        <v>57</v>
      </c>
      <c r="D379" s="11" t="s">
        <v>1127</v>
      </c>
      <c r="E379" s="11">
        <v>0</v>
      </c>
      <c r="F379" s="11">
        <v>1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8">
        <v>44116</v>
      </c>
      <c r="O379" s="18">
        <v>44120</v>
      </c>
      <c r="P379" s="31">
        <f t="shared" si="20"/>
        <v>5</v>
      </c>
      <c r="Q379" s="12" t="s">
        <v>0</v>
      </c>
      <c r="R379" s="12" t="s">
        <v>0</v>
      </c>
      <c r="S379" s="12" t="s">
        <v>190</v>
      </c>
      <c r="T379" s="11">
        <v>6151.47</v>
      </c>
      <c r="U379" s="11" t="s">
        <v>194</v>
      </c>
      <c r="V379" s="3" t="s">
        <v>732</v>
      </c>
      <c r="W379" s="3" t="s">
        <v>897</v>
      </c>
      <c r="X379" s="11" t="s">
        <v>1039</v>
      </c>
      <c r="Y379" s="11" t="s">
        <v>0</v>
      </c>
      <c r="Z379" s="11" t="s">
        <v>0</v>
      </c>
      <c r="AA379" s="11" t="s">
        <v>30</v>
      </c>
      <c r="AB379" s="17">
        <v>264</v>
      </c>
      <c r="AC379" s="23">
        <v>27.7131188670173</v>
      </c>
      <c r="AD379" s="9" t="str">
        <f t="shared" si="22"/>
        <v>(-)</v>
      </c>
      <c r="AE379" s="28">
        <v>1</v>
      </c>
      <c r="AF379" s="27">
        <f t="shared" si="23"/>
        <v>3</v>
      </c>
      <c r="AG379" s="11">
        <v>2</v>
      </c>
      <c r="AH379" s="1">
        <v>4</v>
      </c>
      <c r="AI379" s="11" t="s">
        <v>545</v>
      </c>
    </row>
    <row r="380" spans="1:35" ht="14.55" customHeight="1" x14ac:dyDescent="0.35">
      <c r="A380" s="11">
        <v>0</v>
      </c>
      <c r="B380" s="11">
        <v>27</v>
      </c>
      <c r="C380" s="62">
        <v>58</v>
      </c>
      <c r="D380" s="11" t="s">
        <v>1126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8">
        <v>44128</v>
      </c>
      <c r="O380" s="18">
        <v>44140</v>
      </c>
      <c r="P380" s="31">
        <f t="shared" si="20"/>
        <v>13</v>
      </c>
      <c r="Q380" s="12" t="s">
        <v>0</v>
      </c>
      <c r="R380" s="12" t="s">
        <v>0</v>
      </c>
      <c r="S380" s="12" t="s">
        <v>190</v>
      </c>
      <c r="T380" s="11">
        <v>13595.81</v>
      </c>
      <c r="U380" s="11" t="s">
        <v>200</v>
      </c>
      <c r="V380" s="3" t="s">
        <v>733</v>
      </c>
      <c r="W380" s="3" t="s">
        <v>898</v>
      </c>
      <c r="X380" s="11" t="s">
        <v>1039</v>
      </c>
      <c r="Y380" s="11" t="s">
        <v>0</v>
      </c>
      <c r="Z380" s="11" t="s">
        <v>0</v>
      </c>
      <c r="AA380" s="11" t="s">
        <v>31</v>
      </c>
      <c r="AB380" s="17">
        <v>48</v>
      </c>
      <c r="AC380" s="23">
        <v>27.068428523838499</v>
      </c>
      <c r="AD380" s="9" t="str">
        <f t="shared" si="22"/>
        <v>(-)</v>
      </c>
      <c r="AE380" s="28">
        <v>1</v>
      </c>
      <c r="AF380" s="27">
        <f t="shared" si="23"/>
        <v>2</v>
      </c>
      <c r="AG380" s="11">
        <v>1</v>
      </c>
      <c r="AH380" s="1">
        <v>4</v>
      </c>
      <c r="AI380" s="11" t="s">
        <v>546</v>
      </c>
    </row>
    <row r="381" spans="1:35" ht="14.55" customHeight="1" x14ac:dyDescent="0.35">
      <c r="A381" s="11">
        <v>0</v>
      </c>
      <c r="B381" s="11">
        <v>28</v>
      </c>
      <c r="C381" s="62">
        <v>62</v>
      </c>
      <c r="D381" s="11" t="s">
        <v>1127</v>
      </c>
      <c r="E381" s="11">
        <v>0</v>
      </c>
      <c r="F381" s="11">
        <v>1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8">
        <v>44136</v>
      </c>
      <c r="O381" s="18">
        <v>44158</v>
      </c>
      <c r="P381" s="31">
        <f t="shared" si="20"/>
        <v>23</v>
      </c>
      <c r="Q381" s="12" t="s">
        <v>0</v>
      </c>
      <c r="R381" s="12" t="s">
        <v>0</v>
      </c>
      <c r="S381" s="12" t="s">
        <v>190</v>
      </c>
      <c r="T381" s="11">
        <v>33023.07</v>
      </c>
      <c r="U381" s="11" t="s">
        <v>194</v>
      </c>
      <c r="V381" s="3" t="s">
        <v>734</v>
      </c>
      <c r="W381" s="3" t="s">
        <v>899</v>
      </c>
      <c r="X381" s="11" t="s">
        <v>1039</v>
      </c>
      <c r="Y381" s="11" t="s">
        <v>0</v>
      </c>
      <c r="Z381" s="11" t="s">
        <v>0</v>
      </c>
      <c r="AA381" s="11" t="s">
        <v>32</v>
      </c>
      <c r="AB381" s="17">
        <v>47</v>
      </c>
      <c r="AC381" s="23">
        <v>25.329293596558301</v>
      </c>
      <c r="AD381" s="9" t="str">
        <f t="shared" si="22"/>
        <v>(-)</v>
      </c>
      <c r="AE381" s="28">
        <v>0</v>
      </c>
      <c r="AF381" s="27">
        <f t="shared" si="23"/>
        <v>1</v>
      </c>
      <c r="AG381" s="11" t="s">
        <v>0</v>
      </c>
      <c r="AH381" s="1">
        <v>4</v>
      </c>
      <c r="AI381" s="11" t="s">
        <v>547</v>
      </c>
    </row>
    <row r="382" spans="1:35" ht="14.55" customHeight="1" x14ac:dyDescent="0.35">
      <c r="A382" s="11">
        <v>0</v>
      </c>
      <c r="B382" s="11">
        <v>29</v>
      </c>
      <c r="C382" s="62">
        <v>68</v>
      </c>
      <c r="D382" s="11" t="s">
        <v>1127</v>
      </c>
      <c r="E382" s="11">
        <v>0</v>
      </c>
      <c r="F382" s="11">
        <v>1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8">
        <v>44138</v>
      </c>
      <c r="O382" s="18">
        <v>44145</v>
      </c>
      <c r="P382" s="31">
        <f t="shared" si="20"/>
        <v>8</v>
      </c>
      <c r="Q382" s="12" t="s">
        <v>0</v>
      </c>
      <c r="R382" s="12" t="s">
        <v>0</v>
      </c>
      <c r="S382" s="12" t="s">
        <v>190</v>
      </c>
      <c r="T382" s="11">
        <v>9127.4</v>
      </c>
      <c r="U382" s="11" t="s">
        <v>194</v>
      </c>
      <c r="V382" s="3" t="s">
        <v>735</v>
      </c>
      <c r="W382" s="3" t="s">
        <v>900</v>
      </c>
      <c r="X382" s="11" t="s">
        <v>1039</v>
      </c>
      <c r="Y382" s="11" t="s">
        <v>0</v>
      </c>
      <c r="Z382" s="11" t="s">
        <v>0</v>
      </c>
      <c r="AA382" s="11" t="s">
        <v>33</v>
      </c>
      <c r="AB382" s="17">
        <v>46</v>
      </c>
      <c r="AC382" s="23">
        <v>26.720407217740998</v>
      </c>
      <c r="AD382" s="9" t="str">
        <f t="shared" si="22"/>
        <v>(-)</v>
      </c>
      <c r="AE382" s="28">
        <v>0</v>
      </c>
      <c r="AF382" s="27">
        <f t="shared" si="23"/>
        <v>1</v>
      </c>
      <c r="AG382" s="11" t="s">
        <v>0</v>
      </c>
      <c r="AH382" s="1">
        <v>4</v>
      </c>
      <c r="AI382" s="11" t="s">
        <v>548</v>
      </c>
    </row>
    <row r="383" spans="1:35" ht="14.55" customHeight="1" x14ac:dyDescent="0.35">
      <c r="A383" s="11">
        <v>0</v>
      </c>
      <c r="B383" s="11">
        <v>31</v>
      </c>
      <c r="C383" s="62">
        <v>55</v>
      </c>
      <c r="D383" s="11" t="s">
        <v>1127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8">
        <v>44145</v>
      </c>
      <c r="O383" s="18">
        <v>44149</v>
      </c>
      <c r="P383" s="31">
        <f t="shared" si="20"/>
        <v>5</v>
      </c>
      <c r="Q383" s="12" t="s">
        <v>0</v>
      </c>
      <c r="R383" s="12" t="s">
        <v>0</v>
      </c>
      <c r="S383" s="12" t="s">
        <v>190</v>
      </c>
      <c r="T383" s="11">
        <v>6662.23</v>
      </c>
      <c r="U383" s="11" t="s">
        <v>194</v>
      </c>
      <c r="V383" s="3" t="s">
        <v>736</v>
      </c>
      <c r="W383" s="3" t="s">
        <v>901</v>
      </c>
      <c r="X383" s="11" t="s">
        <v>1039</v>
      </c>
      <c r="Y383" s="11" t="s">
        <v>0</v>
      </c>
      <c r="Z383" s="11" t="s">
        <v>0</v>
      </c>
      <c r="AA383" s="11" t="s">
        <v>34</v>
      </c>
      <c r="AB383" s="17">
        <v>49</v>
      </c>
      <c r="AC383" s="23">
        <v>27.385046269744599</v>
      </c>
      <c r="AD383" s="9" t="str">
        <f t="shared" si="22"/>
        <v>(-)</v>
      </c>
      <c r="AE383" s="28">
        <v>1</v>
      </c>
      <c r="AF383" s="27">
        <f t="shared" si="23"/>
        <v>2</v>
      </c>
      <c r="AG383" s="11">
        <v>1</v>
      </c>
      <c r="AH383" s="1">
        <v>4</v>
      </c>
      <c r="AI383" s="11" t="s">
        <v>549</v>
      </c>
    </row>
    <row r="384" spans="1:35" ht="14.55" customHeight="1" x14ac:dyDescent="0.35">
      <c r="A384" s="11">
        <v>0</v>
      </c>
      <c r="B384" s="11">
        <v>32</v>
      </c>
      <c r="C384" s="62">
        <v>57</v>
      </c>
      <c r="D384" s="11" t="s">
        <v>1127</v>
      </c>
      <c r="E384" s="11">
        <v>0</v>
      </c>
      <c r="F384" s="11">
        <v>1</v>
      </c>
      <c r="G384" s="11">
        <v>0</v>
      </c>
      <c r="H384" s="11">
        <v>1</v>
      </c>
      <c r="I384" s="11">
        <v>0</v>
      </c>
      <c r="J384" s="11">
        <v>0</v>
      </c>
      <c r="K384" s="11">
        <v>0</v>
      </c>
      <c r="L384" s="11">
        <v>1</v>
      </c>
      <c r="M384" s="11">
        <v>0</v>
      </c>
      <c r="N384" s="18">
        <v>44145</v>
      </c>
      <c r="O384" s="18">
        <v>44151</v>
      </c>
      <c r="P384" s="31">
        <f t="shared" si="20"/>
        <v>7</v>
      </c>
      <c r="Q384" s="12" t="s">
        <v>0</v>
      </c>
      <c r="R384" s="12" t="s">
        <v>0</v>
      </c>
      <c r="S384" s="12" t="s">
        <v>190</v>
      </c>
      <c r="T384" s="11">
        <v>8654.09</v>
      </c>
      <c r="U384" s="11" t="s">
        <v>200</v>
      </c>
      <c r="V384" s="3" t="s">
        <v>737</v>
      </c>
      <c r="W384" s="3" t="s">
        <v>901</v>
      </c>
      <c r="X384" s="11" t="s">
        <v>1039</v>
      </c>
      <c r="Y384" s="11" t="s">
        <v>0</v>
      </c>
      <c r="Z384" s="11" t="s">
        <v>0</v>
      </c>
      <c r="AA384" s="11" t="s">
        <v>1039</v>
      </c>
      <c r="AB384" s="17">
        <v>50</v>
      </c>
      <c r="AC384" s="23">
        <v>24.4441821593791</v>
      </c>
      <c r="AD384" s="9" t="str">
        <f t="shared" si="22"/>
        <v>(-)</v>
      </c>
      <c r="AE384" s="28" t="s">
        <v>1039</v>
      </c>
      <c r="AF384" s="27">
        <f t="shared" si="23"/>
        <v>1</v>
      </c>
      <c r="AG384" s="11" t="s">
        <v>0</v>
      </c>
      <c r="AH384" s="1">
        <v>4</v>
      </c>
      <c r="AI384" s="11" t="s">
        <v>550</v>
      </c>
    </row>
    <row r="385" spans="1:35" ht="14.55" customHeight="1" x14ac:dyDescent="0.35">
      <c r="A385" s="11">
        <v>0</v>
      </c>
      <c r="B385" s="11">
        <v>33</v>
      </c>
      <c r="C385" s="62">
        <v>62</v>
      </c>
      <c r="D385" s="11" t="s">
        <v>1126</v>
      </c>
      <c r="E385" s="11">
        <v>1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8">
        <v>44147</v>
      </c>
      <c r="O385" s="18">
        <v>44158</v>
      </c>
      <c r="P385" s="31">
        <f t="shared" si="20"/>
        <v>12</v>
      </c>
      <c r="Q385" s="12" t="s">
        <v>0</v>
      </c>
      <c r="R385" s="12" t="s">
        <v>0</v>
      </c>
      <c r="S385" s="12" t="s">
        <v>190</v>
      </c>
      <c r="T385" s="11">
        <v>13191.57</v>
      </c>
      <c r="U385" s="11" t="s">
        <v>194</v>
      </c>
      <c r="V385" s="3" t="s">
        <v>738</v>
      </c>
      <c r="W385" s="3" t="s">
        <v>902</v>
      </c>
      <c r="X385" s="11" t="s">
        <v>1039</v>
      </c>
      <c r="Y385" s="11" t="s">
        <v>0</v>
      </c>
      <c r="Z385" s="11" t="s">
        <v>0</v>
      </c>
      <c r="AA385" s="11" t="s">
        <v>35</v>
      </c>
      <c r="AB385" s="17">
        <v>44</v>
      </c>
      <c r="AC385" s="23">
        <v>24.3136717034504</v>
      </c>
      <c r="AD385" s="9" t="str">
        <f t="shared" si="22"/>
        <v>(-)</v>
      </c>
      <c r="AE385" s="28">
        <v>1</v>
      </c>
      <c r="AF385" s="27">
        <f t="shared" si="23"/>
        <v>2</v>
      </c>
      <c r="AG385" s="11">
        <v>1</v>
      </c>
      <c r="AH385" s="1">
        <v>7</v>
      </c>
      <c r="AI385" s="11" t="s">
        <v>551</v>
      </c>
    </row>
    <row r="386" spans="1:35" ht="14.55" customHeight="1" x14ac:dyDescent="0.35">
      <c r="A386" s="11">
        <v>0</v>
      </c>
      <c r="B386" s="11">
        <v>34</v>
      </c>
      <c r="C386" s="62">
        <v>64</v>
      </c>
      <c r="D386" s="11" t="s">
        <v>1126</v>
      </c>
      <c r="E386" s="11">
        <v>0</v>
      </c>
      <c r="F386" s="11">
        <v>1</v>
      </c>
      <c r="G386" s="11">
        <v>0</v>
      </c>
      <c r="H386" s="11">
        <v>1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8">
        <v>44149</v>
      </c>
      <c r="O386" s="18">
        <v>44158</v>
      </c>
      <c r="P386" s="31">
        <f t="shared" si="20"/>
        <v>10</v>
      </c>
      <c r="Q386" s="12" t="s">
        <v>0</v>
      </c>
      <c r="R386" s="12" t="s">
        <v>0</v>
      </c>
      <c r="S386" s="12" t="s">
        <v>190</v>
      </c>
      <c r="T386" s="11">
        <v>10550.08</v>
      </c>
      <c r="U386" s="11" t="s">
        <v>194</v>
      </c>
      <c r="V386" s="3" t="s">
        <v>739</v>
      </c>
      <c r="W386" s="3" t="s">
        <v>903</v>
      </c>
      <c r="X386" s="11" t="s">
        <v>1039</v>
      </c>
      <c r="Y386" s="11" t="s">
        <v>0</v>
      </c>
      <c r="Z386" s="11" t="s">
        <v>0</v>
      </c>
      <c r="AA386" s="11" t="s">
        <v>36</v>
      </c>
      <c r="AB386" s="17">
        <v>240</v>
      </c>
      <c r="AC386" s="23">
        <v>26.9585593985394</v>
      </c>
      <c r="AD386" s="9" t="str">
        <f t="shared" si="22"/>
        <v>(-)</v>
      </c>
      <c r="AE386" s="28">
        <v>0</v>
      </c>
      <c r="AF386" s="27">
        <f t="shared" si="23"/>
        <v>1</v>
      </c>
      <c r="AG386" s="11" t="s">
        <v>0</v>
      </c>
      <c r="AH386" s="1">
        <v>7</v>
      </c>
      <c r="AI386" s="11" t="s">
        <v>552</v>
      </c>
    </row>
    <row r="387" spans="1:35" ht="14.55" customHeight="1" x14ac:dyDescent="0.35">
      <c r="A387" s="11">
        <v>0</v>
      </c>
      <c r="B387" s="11">
        <v>35</v>
      </c>
      <c r="C387" s="62">
        <v>66</v>
      </c>
      <c r="D387" s="11" t="s">
        <v>1126</v>
      </c>
      <c r="E387" s="11">
        <v>0</v>
      </c>
      <c r="F387" s="11">
        <v>0</v>
      </c>
      <c r="G387" s="11">
        <v>0</v>
      </c>
      <c r="H387" s="11">
        <v>1</v>
      </c>
      <c r="I387" s="11">
        <v>0</v>
      </c>
      <c r="J387" s="11">
        <v>0</v>
      </c>
      <c r="K387" s="11">
        <v>1</v>
      </c>
      <c r="L387" s="11">
        <v>0</v>
      </c>
      <c r="M387" s="11">
        <v>0</v>
      </c>
      <c r="N387" s="18">
        <v>44152</v>
      </c>
      <c r="O387" s="18">
        <v>44163</v>
      </c>
      <c r="P387" s="31">
        <f t="shared" ref="P387:P450" si="24">O387-N387+1</f>
        <v>12</v>
      </c>
      <c r="Q387" s="12" t="s">
        <v>0</v>
      </c>
      <c r="R387" s="12" t="s">
        <v>0</v>
      </c>
      <c r="S387" s="12" t="s">
        <v>190</v>
      </c>
      <c r="T387" s="11">
        <v>10129.16</v>
      </c>
      <c r="U387" s="11" t="s">
        <v>194</v>
      </c>
      <c r="V387" s="3" t="s">
        <v>740</v>
      </c>
      <c r="W387" s="3" t="s">
        <v>904</v>
      </c>
      <c r="X387" s="11" t="s">
        <v>1039</v>
      </c>
      <c r="Y387" s="11" t="s">
        <v>0</v>
      </c>
      <c r="Z387" s="11" t="s">
        <v>0</v>
      </c>
      <c r="AA387" s="11" t="s">
        <v>37</v>
      </c>
      <c r="AB387" s="17">
        <v>240</v>
      </c>
      <c r="AC387" s="23">
        <v>24.610510000000001</v>
      </c>
      <c r="AD387" s="9" t="str">
        <f t="shared" ref="AD387:AD450" si="25">IF(X387="(-)","(-)",1)</f>
        <v>(-)</v>
      </c>
      <c r="AE387" s="28">
        <v>1</v>
      </c>
      <c r="AF387" s="27">
        <f t="shared" ref="AF387:AF450" si="26">IF(AG387="NA",1,IF(AG387=1,2,3))</f>
        <v>3</v>
      </c>
      <c r="AG387" s="11">
        <v>3</v>
      </c>
      <c r="AH387" s="1">
        <v>8</v>
      </c>
      <c r="AI387" s="11" t="s">
        <v>553</v>
      </c>
    </row>
    <row r="388" spans="1:35" ht="14.55" customHeight="1" x14ac:dyDescent="0.35">
      <c r="A388" s="11">
        <v>0</v>
      </c>
      <c r="B388" s="11">
        <v>36</v>
      </c>
      <c r="C388" s="62">
        <v>67</v>
      </c>
      <c r="D388" s="11" t="s">
        <v>1126</v>
      </c>
      <c r="E388" s="11">
        <v>0</v>
      </c>
      <c r="F388" s="11">
        <v>1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1</v>
      </c>
      <c r="M388" s="11">
        <v>0</v>
      </c>
      <c r="N388" s="18">
        <v>44155</v>
      </c>
      <c r="O388" s="18">
        <v>44173</v>
      </c>
      <c r="P388" s="31">
        <f t="shared" si="24"/>
        <v>19</v>
      </c>
      <c r="Q388" s="12" t="s">
        <v>0</v>
      </c>
      <c r="R388" s="12" t="s">
        <v>0</v>
      </c>
      <c r="S388" s="12" t="s">
        <v>190</v>
      </c>
      <c r="T388" s="11">
        <v>40978.589999999997</v>
      </c>
      <c r="U388" s="11" t="s">
        <v>194</v>
      </c>
      <c r="V388" s="3" t="s">
        <v>741</v>
      </c>
      <c r="W388" s="3" t="s">
        <v>905</v>
      </c>
      <c r="X388" s="11" t="s">
        <v>13</v>
      </c>
      <c r="Y388" s="11" t="s">
        <v>0</v>
      </c>
      <c r="Z388" s="11" t="s">
        <v>0</v>
      </c>
      <c r="AA388" s="11" t="s">
        <v>38</v>
      </c>
      <c r="AB388" s="17">
        <v>43</v>
      </c>
      <c r="AC388" s="23">
        <v>26.68384</v>
      </c>
      <c r="AD388" s="9">
        <v>0</v>
      </c>
      <c r="AE388" s="28">
        <v>0</v>
      </c>
      <c r="AF388" s="27">
        <f t="shared" si="26"/>
        <v>1</v>
      </c>
      <c r="AG388" s="11" t="s">
        <v>0</v>
      </c>
      <c r="AH388" s="1">
        <v>6</v>
      </c>
      <c r="AI388" s="11" t="s">
        <v>554</v>
      </c>
    </row>
    <row r="389" spans="1:35" ht="14.55" customHeight="1" x14ac:dyDescent="0.35">
      <c r="A389" s="11">
        <v>0</v>
      </c>
      <c r="B389" s="11">
        <v>37</v>
      </c>
      <c r="C389" s="62">
        <v>66</v>
      </c>
      <c r="D389" s="11" t="s">
        <v>1127</v>
      </c>
      <c r="E389" s="11">
        <v>1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8">
        <v>44148</v>
      </c>
      <c r="O389" s="18">
        <v>44200</v>
      </c>
      <c r="P389" s="31">
        <f t="shared" si="24"/>
        <v>53</v>
      </c>
      <c r="Q389" s="12" t="s">
        <v>0</v>
      </c>
      <c r="R389" s="12" t="s">
        <v>0</v>
      </c>
      <c r="S389" s="12" t="s">
        <v>189</v>
      </c>
      <c r="T389" s="11">
        <v>223150.18</v>
      </c>
      <c r="U389" s="11" t="s">
        <v>197</v>
      </c>
      <c r="V389" s="3" t="s">
        <v>742</v>
      </c>
      <c r="W389" s="3" t="s">
        <v>906</v>
      </c>
      <c r="X389" s="11" t="s">
        <v>39</v>
      </c>
      <c r="Y389" s="11" t="s">
        <v>18</v>
      </c>
      <c r="Z389" s="11" t="s">
        <v>0</v>
      </c>
      <c r="AA389" s="11" t="s">
        <v>40</v>
      </c>
      <c r="AB389" s="17">
        <v>71</v>
      </c>
      <c r="AC389" s="23">
        <v>24.872969999999999</v>
      </c>
      <c r="AD389" s="9">
        <f t="shared" si="25"/>
        <v>1</v>
      </c>
      <c r="AE389" s="28">
        <v>1</v>
      </c>
      <c r="AF389" s="27">
        <f t="shared" si="26"/>
        <v>2</v>
      </c>
      <c r="AG389" s="11">
        <v>1</v>
      </c>
      <c r="AH389" s="1">
        <v>14</v>
      </c>
      <c r="AI389" s="11" t="s">
        <v>555</v>
      </c>
    </row>
    <row r="390" spans="1:35" ht="14.55" customHeight="1" x14ac:dyDescent="0.35">
      <c r="A390" s="11">
        <v>0</v>
      </c>
      <c r="B390" s="11">
        <v>38</v>
      </c>
      <c r="C390" s="63">
        <v>65</v>
      </c>
      <c r="D390" s="19" t="s">
        <v>1126</v>
      </c>
      <c r="E390" s="19">
        <v>1</v>
      </c>
      <c r="F390" s="19">
        <v>1</v>
      </c>
      <c r="G390" s="19">
        <v>0</v>
      </c>
      <c r="H390" s="19">
        <v>1</v>
      </c>
      <c r="I390" s="19">
        <v>0</v>
      </c>
      <c r="J390" s="19">
        <v>0</v>
      </c>
      <c r="K390" s="19">
        <v>0</v>
      </c>
      <c r="L390" s="19">
        <v>0</v>
      </c>
      <c r="M390" s="19">
        <v>1</v>
      </c>
      <c r="N390" s="20">
        <v>44168</v>
      </c>
      <c r="O390" s="20">
        <v>44214</v>
      </c>
      <c r="P390" s="31">
        <f t="shared" si="24"/>
        <v>47</v>
      </c>
      <c r="Q390" s="13" t="s">
        <v>41</v>
      </c>
      <c r="R390" s="13" t="s">
        <v>42</v>
      </c>
      <c r="S390" s="13" t="s">
        <v>189</v>
      </c>
      <c r="T390" s="19">
        <v>214754.13</v>
      </c>
      <c r="U390" s="19" t="s">
        <v>194</v>
      </c>
      <c r="V390" s="3" t="s">
        <v>743</v>
      </c>
      <c r="W390" s="3" t="s">
        <v>907</v>
      </c>
      <c r="X390" s="11" t="s">
        <v>1039</v>
      </c>
      <c r="Y390" s="11" t="s">
        <v>0</v>
      </c>
      <c r="Z390" s="11" t="s">
        <v>0</v>
      </c>
      <c r="AA390" s="11" t="s">
        <v>1039</v>
      </c>
      <c r="AB390" s="17">
        <v>50</v>
      </c>
      <c r="AC390" s="23">
        <v>27.7812799289823</v>
      </c>
      <c r="AD390" s="9" t="str">
        <f t="shared" si="25"/>
        <v>(-)</v>
      </c>
      <c r="AE390" s="28" t="s">
        <v>1039</v>
      </c>
      <c r="AF390" s="27">
        <f t="shared" si="26"/>
        <v>1</v>
      </c>
      <c r="AG390" s="11" t="s">
        <v>0</v>
      </c>
      <c r="AH390" s="1">
        <v>2</v>
      </c>
      <c r="AI390" s="19"/>
    </row>
    <row r="391" spans="1:35" ht="14.55" customHeight="1" x14ac:dyDescent="0.35">
      <c r="A391" s="11">
        <v>0</v>
      </c>
      <c r="B391" s="11">
        <v>39</v>
      </c>
      <c r="C391" s="62">
        <v>62</v>
      </c>
      <c r="D391" s="11" t="s">
        <v>1127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8">
        <v>44168</v>
      </c>
      <c r="O391" s="18">
        <v>44176</v>
      </c>
      <c r="P391" s="31">
        <f t="shared" si="24"/>
        <v>9</v>
      </c>
      <c r="Q391" s="12" t="s">
        <v>0</v>
      </c>
      <c r="R391" s="12" t="s">
        <v>0</v>
      </c>
      <c r="S391" s="12" t="s">
        <v>190</v>
      </c>
      <c r="T391" s="11">
        <v>6371.04</v>
      </c>
      <c r="U391" s="11" t="s">
        <v>197</v>
      </c>
      <c r="V391" s="3" t="s">
        <v>744</v>
      </c>
      <c r="W391" s="3" t="s">
        <v>908</v>
      </c>
      <c r="X391" s="11" t="s">
        <v>1039</v>
      </c>
      <c r="Y391" s="11" t="s">
        <v>0</v>
      </c>
      <c r="Z391" s="11" t="s">
        <v>0</v>
      </c>
      <c r="AA391" s="11" t="s">
        <v>43</v>
      </c>
      <c r="AB391" s="17">
        <v>40</v>
      </c>
      <c r="AC391" s="23">
        <v>25.664607629180001</v>
      </c>
      <c r="AD391" s="9" t="str">
        <f t="shared" si="25"/>
        <v>(-)</v>
      </c>
      <c r="AE391" s="28">
        <v>1</v>
      </c>
      <c r="AF391" s="27">
        <f t="shared" si="26"/>
        <v>2</v>
      </c>
      <c r="AG391" s="11">
        <v>1</v>
      </c>
      <c r="AH391" s="1">
        <v>5</v>
      </c>
      <c r="AI391" s="11" t="s">
        <v>556</v>
      </c>
    </row>
    <row r="392" spans="1:35" ht="14.55" customHeight="1" x14ac:dyDescent="0.35">
      <c r="A392" s="11">
        <v>0</v>
      </c>
      <c r="B392" s="11">
        <v>40</v>
      </c>
      <c r="C392" s="62">
        <v>58</v>
      </c>
      <c r="D392" s="11" t="s">
        <v>1127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1</v>
      </c>
      <c r="K392" s="11">
        <v>0</v>
      </c>
      <c r="L392" s="11">
        <v>0</v>
      </c>
      <c r="M392" s="11">
        <v>0</v>
      </c>
      <c r="N392" s="18">
        <v>44161</v>
      </c>
      <c r="O392" s="18">
        <v>44180</v>
      </c>
      <c r="P392" s="31">
        <f t="shared" si="24"/>
        <v>20</v>
      </c>
      <c r="Q392" s="12" t="s">
        <v>0</v>
      </c>
      <c r="R392" s="12" t="s">
        <v>0</v>
      </c>
      <c r="S392" s="12" t="s">
        <v>190</v>
      </c>
      <c r="T392" s="11">
        <v>18871.98</v>
      </c>
      <c r="U392" s="11" t="s">
        <v>194</v>
      </c>
      <c r="V392" s="3" t="s">
        <v>745</v>
      </c>
      <c r="W392" s="3" t="s">
        <v>909</v>
      </c>
      <c r="X392" s="11" t="s">
        <v>1039</v>
      </c>
      <c r="Y392" s="11" t="s">
        <v>0</v>
      </c>
      <c r="Z392" s="11" t="s">
        <v>0</v>
      </c>
      <c r="AA392" s="11" t="s">
        <v>44</v>
      </c>
      <c r="AB392" s="17">
        <v>46</v>
      </c>
      <c r="AC392" s="23">
        <v>24.302461400628101</v>
      </c>
      <c r="AD392" s="9" t="str">
        <f t="shared" si="25"/>
        <v>(-)</v>
      </c>
      <c r="AE392" s="28">
        <v>1</v>
      </c>
      <c r="AF392" s="27">
        <f t="shared" si="26"/>
        <v>2</v>
      </c>
      <c r="AG392" s="11">
        <v>1</v>
      </c>
      <c r="AH392" s="1">
        <v>13</v>
      </c>
      <c r="AI392" s="11" t="s">
        <v>557</v>
      </c>
    </row>
    <row r="393" spans="1:35" ht="14.55" customHeight="1" x14ac:dyDescent="0.35">
      <c r="A393" s="11">
        <v>0</v>
      </c>
      <c r="B393" s="11">
        <v>41</v>
      </c>
      <c r="C393" s="62">
        <v>63</v>
      </c>
      <c r="D393" s="11" t="s">
        <v>1127</v>
      </c>
      <c r="E393" s="11">
        <v>0</v>
      </c>
      <c r="F393" s="11">
        <v>1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8">
        <v>44167</v>
      </c>
      <c r="O393" s="18">
        <v>44176</v>
      </c>
      <c r="P393" s="31">
        <f t="shared" si="24"/>
        <v>10</v>
      </c>
      <c r="Q393" s="12" t="s">
        <v>0</v>
      </c>
      <c r="R393" s="12" t="s">
        <v>0</v>
      </c>
      <c r="S393" s="12" t="s">
        <v>190</v>
      </c>
      <c r="T393" s="11">
        <v>11503.64</v>
      </c>
      <c r="U393" s="11" t="s">
        <v>194</v>
      </c>
      <c r="V393" s="3" t="s">
        <v>746</v>
      </c>
      <c r="W393" s="3" t="s">
        <v>909</v>
      </c>
      <c r="X393" s="11" t="s">
        <v>1039</v>
      </c>
      <c r="Y393" s="11" t="s">
        <v>0</v>
      </c>
      <c r="Z393" s="11" t="s">
        <v>0</v>
      </c>
      <c r="AA393" s="11" t="s">
        <v>45</v>
      </c>
      <c r="AB393" s="17">
        <v>42</v>
      </c>
      <c r="AC393" s="23">
        <v>25.744747344404502</v>
      </c>
      <c r="AD393" s="9" t="str">
        <f t="shared" si="25"/>
        <v>(-)</v>
      </c>
      <c r="AE393" s="28">
        <v>0</v>
      </c>
      <c r="AF393" s="27">
        <f t="shared" si="26"/>
        <v>1</v>
      </c>
      <c r="AG393" s="11" t="s">
        <v>0</v>
      </c>
      <c r="AH393" s="1">
        <v>7</v>
      </c>
      <c r="AI393" s="11" t="s">
        <v>558</v>
      </c>
    </row>
    <row r="394" spans="1:35" ht="14.55" customHeight="1" x14ac:dyDescent="0.35">
      <c r="A394" s="11">
        <v>0</v>
      </c>
      <c r="B394" s="11">
        <v>42</v>
      </c>
      <c r="C394" s="62">
        <v>64</v>
      </c>
      <c r="D394" s="11" t="s">
        <v>1127</v>
      </c>
      <c r="E394" s="11">
        <v>0</v>
      </c>
      <c r="F394" s="11">
        <v>1</v>
      </c>
      <c r="G394" s="11">
        <v>0</v>
      </c>
      <c r="H394" s="11">
        <v>0</v>
      </c>
      <c r="I394" s="11">
        <v>0</v>
      </c>
      <c r="J394" s="11">
        <v>1</v>
      </c>
      <c r="K394" s="11">
        <v>0</v>
      </c>
      <c r="L394" s="11">
        <v>0</v>
      </c>
      <c r="M394" s="11">
        <v>0</v>
      </c>
      <c r="N394" s="18">
        <v>44172</v>
      </c>
      <c r="O394" s="18">
        <v>44181</v>
      </c>
      <c r="P394" s="31">
        <f t="shared" si="24"/>
        <v>10</v>
      </c>
      <c r="Q394" s="12" t="s">
        <v>0</v>
      </c>
      <c r="R394" s="12" t="s">
        <v>0</v>
      </c>
      <c r="S394" s="12" t="s">
        <v>190</v>
      </c>
      <c r="T394" s="11">
        <v>13398.86</v>
      </c>
      <c r="U394" s="11" t="s">
        <v>194</v>
      </c>
      <c r="V394" s="3" t="s">
        <v>747</v>
      </c>
      <c r="W394" s="3" t="s">
        <v>910</v>
      </c>
      <c r="X394" s="11" t="s">
        <v>13</v>
      </c>
      <c r="Y394" s="11" t="s">
        <v>0</v>
      </c>
      <c r="Z394" s="11" t="s">
        <v>0</v>
      </c>
      <c r="AA394" s="11" t="s">
        <v>46</v>
      </c>
      <c r="AB394" s="17">
        <v>66</v>
      </c>
      <c r="AC394" s="23">
        <v>25.568650000000002</v>
      </c>
      <c r="AD394" s="9">
        <v>0</v>
      </c>
      <c r="AE394" s="28">
        <v>1</v>
      </c>
      <c r="AF394" s="27">
        <f t="shared" si="26"/>
        <v>2</v>
      </c>
      <c r="AG394" s="11">
        <v>1</v>
      </c>
      <c r="AH394" s="1">
        <v>8</v>
      </c>
      <c r="AI394" s="11" t="s">
        <v>559</v>
      </c>
    </row>
    <row r="395" spans="1:35" ht="14.55" customHeight="1" x14ac:dyDescent="0.35">
      <c r="A395" s="11">
        <v>0</v>
      </c>
      <c r="B395" s="11">
        <v>43</v>
      </c>
      <c r="C395" s="62">
        <v>65</v>
      </c>
      <c r="D395" s="11" t="s">
        <v>1126</v>
      </c>
      <c r="E395" s="11">
        <v>1</v>
      </c>
      <c r="F395" s="11">
        <v>0</v>
      </c>
      <c r="G395" s="11">
        <v>0</v>
      </c>
      <c r="H395" s="11">
        <v>1</v>
      </c>
      <c r="I395" s="11">
        <v>1</v>
      </c>
      <c r="J395" s="11">
        <v>0</v>
      </c>
      <c r="K395" s="11">
        <v>0</v>
      </c>
      <c r="L395" s="11">
        <v>0</v>
      </c>
      <c r="M395" s="11">
        <v>0</v>
      </c>
      <c r="N395" s="18">
        <v>44171</v>
      </c>
      <c r="O395" s="18">
        <v>44183</v>
      </c>
      <c r="P395" s="31">
        <f t="shared" si="24"/>
        <v>13</v>
      </c>
      <c r="Q395" s="12" t="s">
        <v>0</v>
      </c>
      <c r="R395" s="12" t="s">
        <v>0</v>
      </c>
      <c r="S395" s="12" t="s">
        <v>190</v>
      </c>
      <c r="T395" s="11">
        <v>15543.52</v>
      </c>
      <c r="U395" s="11" t="s">
        <v>197</v>
      </c>
      <c r="V395" s="3" t="s">
        <v>748</v>
      </c>
      <c r="W395" s="3" t="s">
        <v>911</v>
      </c>
      <c r="X395" s="11" t="s">
        <v>1039</v>
      </c>
      <c r="Y395" s="11" t="s">
        <v>0</v>
      </c>
      <c r="Z395" s="11" t="s">
        <v>0</v>
      </c>
      <c r="AA395" s="11" t="s">
        <v>47</v>
      </c>
      <c r="AB395" s="17">
        <v>50</v>
      </c>
      <c r="AC395" s="23">
        <v>26.753939162939801</v>
      </c>
      <c r="AD395" s="9" t="str">
        <f t="shared" si="25"/>
        <v>(-)</v>
      </c>
      <c r="AE395" s="28">
        <v>0</v>
      </c>
      <c r="AF395" s="27">
        <f t="shared" si="26"/>
        <v>1</v>
      </c>
      <c r="AG395" s="11" t="s">
        <v>0</v>
      </c>
      <c r="AH395" s="1">
        <v>11</v>
      </c>
      <c r="AI395" s="11" t="s">
        <v>560</v>
      </c>
    </row>
    <row r="396" spans="1:35" ht="14.55" customHeight="1" x14ac:dyDescent="0.35">
      <c r="A396" s="11">
        <v>0</v>
      </c>
      <c r="B396" s="11">
        <v>44</v>
      </c>
      <c r="C396" s="62">
        <v>64</v>
      </c>
      <c r="D396" s="11" t="s">
        <v>1127</v>
      </c>
      <c r="E396" s="11">
        <v>0</v>
      </c>
      <c r="F396" s="11">
        <v>1</v>
      </c>
      <c r="G396" s="11">
        <v>0</v>
      </c>
      <c r="H396" s="11">
        <v>1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8">
        <v>44179</v>
      </c>
      <c r="O396" s="18">
        <v>44188</v>
      </c>
      <c r="P396" s="31">
        <f t="shared" si="24"/>
        <v>10</v>
      </c>
      <c r="Q396" s="12" t="s">
        <v>0</v>
      </c>
      <c r="R396" s="12" t="s">
        <v>0</v>
      </c>
      <c r="S396" s="12" t="s">
        <v>190</v>
      </c>
      <c r="T396" s="11">
        <v>14466.74</v>
      </c>
      <c r="U396" s="11" t="s">
        <v>200</v>
      </c>
      <c r="V396" s="3" t="s">
        <v>749</v>
      </c>
      <c r="W396" s="3" t="s">
        <v>912</v>
      </c>
      <c r="X396" s="11" t="s">
        <v>13</v>
      </c>
      <c r="Y396" s="11" t="s">
        <v>48</v>
      </c>
      <c r="Z396" s="11" t="s">
        <v>0</v>
      </c>
      <c r="AA396" s="11" t="s">
        <v>49</v>
      </c>
      <c r="AB396" s="17">
        <v>46</v>
      </c>
      <c r="AC396" s="23">
        <v>27.371459999999999</v>
      </c>
      <c r="AD396" s="9">
        <v>0</v>
      </c>
      <c r="AE396" s="28">
        <v>1</v>
      </c>
      <c r="AF396" s="27">
        <f t="shared" si="26"/>
        <v>2</v>
      </c>
      <c r="AG396" s="11">
        <v>1</v>
      </c>
      <c r="AH396" s="1">
        <v>5</v>
      </c>
      <c r="AI396" s="11" t="s">
        <v>561</v>
      </c>
    </row>
    <row r="397" spans="1:35" ht="14.55" customHeight="1" x14ac:dyDescent="0.35">
      <c r="A397" s="11">
        <v>0</v>
      </c>
      <c r="B397" s="11">
        <v>45</v>
      </c>
      <c r="C397" s="62">
        <v>62</v>
      </c>
      <c r="D397" s="11" t="s">
        <v>1126</v>
      </c>
      <c r="E397" s="16">
        <v>1</v>
      </c>
      <c r="F397" s="16">
        <v>1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6">
        <v>1</v>
      </c>
      <c r="M397" s="11">
        <v>0</v>
      </c>
      <c r="N397" s="18">
        <v>44198</v>
      </c>
      <c r="O397" s="18">
        <v>44204</v>
      </c>
      <c r="P397" s="31">
        <f t="shared" si="24"/>
        <v>7</v>
      </c>
      <c r="Q397" s="12" t="s">
        <v>0</v>
      </c>
      <c r="R397" s="12" t="s">
        <v>0</v>
      </c>
      <c r="S397" s="12" t="s">
        <v>190</v>
      </c>
      <c r="T397" s="11">
        <v>9291.81</v>
      </c>
      <c r="U397" s="11" t="s">
        <v>200</v>
      </c>
      <c r="V397" s="3" t="s">
        <v>750</v>
      </c>
      <c r="W397" s="3" t="s">
        <v>913</v>
      </c>
      <c r="X397" s="11" t="s">
        <v>50</v>
      </c>
      <c r="Y397" s="11" t="s">
        <v>0</v>
      </c>
      <c r="Z397" s="11" t="s">
        <v>0</v>
      </c>
      <c r="AA397" s="11" t="s">
        <v>1039</v>
      </c>
      <c r="AB397" s="17">
        <v>868</v>
      </c>
      <c r="AC397" s="23">
        <v>27.649539999999998</v>
      </c>
      <c r="AD397" s="9">
        <f t="shared" si="25"/>
        <v>1</v>
      </c>
      <c r="AE397" s="28" t="s">
        <v>1039</v>
      </c>
      <c r="AF397" s="27">
        <f t="shared" si="26"/>
        <v>1</v>
      </c>
      <c r="AG397" s="11" t="s">
        <v>0</v>
      </c>
      <c r="AH397" s="1">
        <v>3</v>
      </c>
      <c r="AI397" s="11" t="s">
        <v>562</v>
      </c>
    </row>
    <row r="398" spans="1:35" ht="14.55" customHeight="1" x14ac:dyDescent="0.35">
      <c r="A398" s="11">
        <v>0</v>
      </c>
      <c r="B398" s="11">
        <v>46</v>
      </c>
      <c r="C398" s="62">
        <v>58</v>
      </c>
      <c r="D398" s="11" t="s">
        <v>1127</v>
      </c>
      <c r="E398" s="11">
        <v>1</v>
      </c>
      <c r="F398" s="11">
        <v>1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8">
        <v>44195</v>
      </c>
      <c r="O398" s="18">
        <v>44204</v>
      </c>
      <c r="P398" s="31">
        <f t="shared" si="24"/>
        <v>10</v>
      </c>
      <c r="Q398" s="12" t="s">
        <v>0</v>
      </c>
      <c r="R398" s="12" t="s">
        <v>0</v>
      </c>
      <c r="S398" s="12" t="s">
        <v>190</v>
      </c>
      <c r="T398" s="11">
        <v>12676.71</v>
      </c>
      <c r="U398" s="11" t="s">
        <v>194</v>
      </c>
      <c r="V398" s="3" t="s">
        <v>751</v>
      </c>
      <c r="W398" s="3" t="s">
        <v>914</v>
      </c>
      <c r="X398" s="11" t="s">
        <v>1039</v>
      </c>
      <c r="Y398" s="11" t="s">
        <v>0</v>
      </c>
      <c r="Z398" s="11" t="s">
        <v>0</v>
      </c>
      <c r="AA398" s="11" t="s">
        <v>1039</v>
      </c>
      <c r="AB398" s="17">
        <v>48</v>
      </c>
      <c r="AC398" s="23">
        <v>25.011430707760201</v>
      </c>
      <c r="AD398" s="9" t="str">
        <f t="shared" si="25"/>
        <v>(-)</v>
      </c>
      <c r="AE398" s="28" t="s">
        <v>1039</v>
      </c>
      <c r="AF398" s="27">
        <f t="shared" si="26"/>
        <v>1</v>
      </c>
      <c r="AG398" s="11" t="s">
        <v>0</v>
      </c>
      <c r="AH398" s="1">
        <v>7</v>
      </c>
      <c r="AI398" s="11" t="s">
        <v>563</v>
      </c>
    </row>
    <row r="399" spans="1:35" ht="14.55" customHeight="1" x14ac:dyDescent="0.35">
      <c r="A399" s="11">
        <v>0</v>
      </c>
      <c r="B399" s="11">
        <v>47</v>
      </c>
      <c r="C399" s="62">
        <v>57</v>
      </c>
      <c r="D399" s="11" t="s">
        <v>1126</v>
      </c>
      <c r="E399" s="11">
        <v>0</v>
      </c>
      <c r="F399" s="11">
        <v>0</v>
      </c>
      <c r="G399" s="11">
        <v>0</v>
      </c>
      <c r="H399" s="11">
        <v>1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8">
        <v>44204</v>
      </c>
      <c r="O399" s="18">
        <v>44209</v>
      </c>
      <c r="P399" s="31">
        <f t="shared" si="24"/>
        <v>6</v>
      </c>
      <c r="Q399" s="12" t="s">
        <v>0</v>
      </c>
      <c r="R399" s="12" t="s">
        <v>0</v>
      </c>
      <c r="S399" s="12" t="s">
        <v>190</v>
      </c>
      <c r="T399" s="11">
        <v>7212.44</v>
      </c>
      <c r="U399" s="11" t="s">
        <v>198</v>
      </c>
      <c r="V399" s="3" t="s">
        <v>752</v>
      </c>
      <c r="W399" s="3" t="s">
        <v>915</v>
      </c>
      <c r="X399" s="11" t="s">
        <v>1039</v>
      </c>
      <c r="Y399" s="11" t="s">
        <v>0</v>
      </c>
      <c r="Z399" s="11" t="s">
        <v>0</v>
      </c>
      <c r="AA399" s="11" t="s">
        <v>51</v>
      </c>
      <c r="AB399" s="17">
        <v>45</v>
      </c>
      <c r="AC399" s="23">
        <v>26.979245278984301</v>
      </c>
      <c r="AD399" s="9" t="str">
        <f t="shared" si="25"/>
        <v>(-)</v>
      </c>
      <c r="AE399" s="28">
        <v>1</v>
      </c>
      <c r="AF399" s="27">
        <f t="shared" si="26"/>
        <v>2</v>
      </c>
      <c r="AG399" s="11">
        <v>1</v>
      </c>
      <c r="AH399" s="1">
        <v>4</v>
      </c>
      <c r="AI399" s="11" t="s">
        <v>564</v>
      </c>
    </row>
    <row r="400" spans="1:35" ht="14.55" customHeight="1" x14ac:dyDescent="0.35">
      <c r="A400" s="11">
        <v>0</v>
      </c>
      <c r="B400" s="11">
        <v>48</v>
      </c>
      <c r="C400" s="62">
        <v>66</v>
      </c>
      <c r="D400" s="11" t="s">
        <v>1127</v>
      </c>
      <c r="E400" s="11">
        <v>0</v>
      </c>
      <c r="F400" s="11">
        <v>1</v>
      </c>
      <c r="G400" s="11">
        <v>0</v>
      </c>
      <c r="H400" s="11">
        <v>1</v>
      </c>
      <c r="I400" s="11">
        <v>1</v>
      </c>
      <c r="J400" s="11">
        <v>1</v>
      </c>
      <c r="K400" s="11">
        <v>0</v>
      </c>
      <c r="L400" s="11">
        <v>0</v>
      </c>
      <c r="M400" s="11">
        <v>0</v>
      </c>
      <c r="N400" s="18">
        <v>44204</v>
      </c>
      <c r="O400" s="18">
        <v>44214</v>
      </c>
      <c r="P400" s="31">
        <f t="shared" si="24"/>
        <v>11</v>
      </c>
      <c r="Q400" s="12" t="s">
        <v>0</v>
      </c>
      <c r="R400" s="12" t="s">
        <v>0</v>
      </c>
      <c r="S400" s="12" t="s">
        <v>190</v>
      </c>
      <c r="T400" s="11">
        <v>14296.84</v>
      </c>
      <c r="U400" s="11" t="s">
        <v>197</v>
      </c>
      <c r="V400" s="3" t="s">
        <v>753</v>
      </c>
      <c r="W400" s="3" t="s">
        <v>916</v>
      </c>
      <c r="X400" s="11" t="s">
        <v>1039</v>
      </c>
      <c r="Y400" s="11" t="s">
        <v>0</v>
      </c>
      <c r="Z400" s="11" t="s">
        <v>0</v>
      </c>
      <c r="AA400" s="11" t="s">
        <v>52</v>
      </c>
      <c r="AB400" s="17">
        <v>50</v>
      </c>
      <c r="AC400" s="23">
        <v>26.762356462888398</v>
      </c>
      <c r="AD400" s="9" t="str">
        <f t="shared" si="25"/>
        <v>(-)</v>
      </c>
      <c r="AE400" s="28">
        <v>1</v>
      </c>
      <c r="AF400" s="27">
        <f t="shared" si="26"/>
        <v>3</v>
      </c>
      <c r="AG400" s="11">
        <v>2</v>
      </c>
      <c r="AH400" s="1">
        <v>5</v>
      </c>
      <c r="AI400" s="11" t="s">
        <v>565</v>
      </c>
    </row>
    <row r="401" spans="1:35" ht="14.55" customHeight="1" x14ac:dyDescent="0.35">
      <c r="A401" s="11">
        <v>0</v>
      </c>
      <c r="B401" s="11">
        <v>49</v>
      </c>
      <c r="C401" s="62">
        <v>59</v>
      </c>
      <c r="D401" s="11" t="s">
        <v>1127</v>
      </c>
      <c r="E401" s="11">
        <v>1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8">
        <v>44206</v>
      </c>
      <c r="O401" s="18">
        <v>44211</v>
      </c>
      <c r="P401" s="31">
        <f t="shared" si="24"/>
        <v>6</v>
      </c>
      <c r="Q401" s="12" t="s">
        <v>0</v>
      </c>
      <c r="R401" s="12" t="s">
        <v>0</v>
      </c>
      <c r="S401" s="12" t="s">
        <v>190</v>
      </c>
      <c r="T401" s="11">
        <v>3126.24</v>
      </c>
      <c r="U401" s="11" t="s">
        <v>197</v>
      </c>
      <c r="V401" s="3" t="s">
        <v>754</v>
      </c>
      <c r="W401" s="3" t="s">
        <v>917</v>
      </c>
      <c r="X401" s="11" t="s">
        <v>1039</v>
      </c>
      <c r="Y401" s="11" t="s">
        <v>0</v>
      </c>
      <c r="Z401" s="11" t="s">
        <v>0</v>
      </c>
      <c r="AA401" s="11" t="s">
        <v>53</v>
      </c>
      <c r="AB401" s="17">
        <v>48</v>
      </c>
      <c r="AC401" s="23">
        <v>26.698939808644401</v>
      </c>
      <c r="AD401" s="9" t="str">
        <f t="shared" si="25"/>
        <v>(-)</v>
      </c>
      <c r="AE401" s="28">
        <v>1</v>
      </c>
      <c r="AF401" s="27">
        <f t="shared" si="26"/>
        <v>2</v>
      </c>
      <c r="AG401" s="11">
        <v>1</v>
      </c>
      <c r="AH401" s="1">
        <v>4</v>
      </c>
      <c r="AI401" s="11" t="s">
        <v>566</v>
      </c>
    </row>
    <row r="402" spans="1:35" ht="14.55" customHeight="1" x14ac:dyDescent="0.35">
      <c r="A402" s="11">
        <v>0</v>
      </c>
      <c r="B402" s="11">
        <v>50</v>
      </c>
      <c r="C402" s="62">
        <v>67</v>
      </c>
      <c r="D402" s="11" t="s">
        <v>1127</v>
      </c>
      <c r="E402" s="11">
        <v>0</v>
      </c>
      <c r="F402" s="11">
        <v>1</v>
      </c>
      <c r="G402" s="11">
        <v>1</v>
      </c>
      <c r="H402" s="11">
        <v>1</v>
      </c>
      <c r="I402" s="11">
        <v>0</v>
      </c>
      <c r="J402" s="11">
        <v>1</v>
      </c>
      <c r="K402" s="11">
        <v>0</v>
      </c>
      <c r="L402" s="11">
        <v>0</v>
      </c>
      <c r="M402" s="11">
        <v>0</v>
      </c>
      <c r="N402" s="18">
        <v>44210</v>
      </c>
      <c r="O402" s="18">
        <v>44218</v>
      </c>
      <c r="P402" s="31">
        <f t="shared" si="24"/>
        <v>9</v>
      </c>
      <c r="Q402" s="12" t="s">
        <v>0</v>
      </c>
      <c r="R402" s="12" t="s">
        <v>0</v>
      </c>
      <c r="S402" s="12" t="s">
        <v>190</v>
      </c>
      <c r="T402" s="11">
        <v>8196.2999999999993</v>
      </c>
      <c r="U402" s="11" t="s">
        <v>194</v>
      </c>
      <c r="V402" s="3" t="s">
        <v>755</v>
      </c>
      <c r="W402" s="3" t="s">
        <v>918</v>
      </c>
      <c r="X402" s="11" t="s">
        <v>1039</v>
      </c>
      <c r="Y402" s="11" t="s">
        <v>0</v>
      </c>
      <c r="Z402" s="11" t="s">
        <v>0</v>
      </c>
      <c r="AA402" s="11" t="s">
        <v>54</v>
      </c>
      <c r="AB402" s="17">
        <v>41</v>
      </c>
      <c r="AC402" s="23">
        <v>24.310999082401398</v>
      </c>
      <c r="AD402" s="9" t="str">
        <f t="shared" si="25"/>
        <v>(-)</v>
      </c>
      <c r="AE402" s="28">
        <v>1</v>
      </c>
      <c r="AF402" s="27">
        <f t="shared" si="26"/>
        <v>2</v>
      </c>
      <c r="AG402" s="11">
        <v>1</v>
      </c>
      <c r="AH402" s="1">
        <v>7</v>
      </c>
      <c r="AI402" s="11" t="s">
        <v>567</v>
      </c>
    </row>
    <row r="403" spans="1:35" ht="14.55" customHeight="1" x14ac:dyDescent="0.35">
      <c r="A403" s="11">
        <v>0</v>
      </c>
      <c r="B403" s="11">
        <v>51</v>
      </c>
      <c r="C403" s="62">
        <v>66</v>
      </c>
      <c r="D403" s="11" t="s">
        <v>1126</v>
      </c>
      <c r="E403" s="11">
        <v>0</v>
      </c>
      <c r="F403" s="11">
        <v>1</v>
      </c>
      <c r="G403" s="11">
        <v>1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8">
        <v>44221</v>
      </c>
      <c r="O403" s="18">
        <v>44237</v>
      </c>
      <c r="P403" s="31">
        <f t="shared" si="24"/>
        <v>17</v>
      </c>
      <c r="Q403" s="12" t="s">
        <v>0</v>
      </c>
      <c r="R403" s="12" t="s">
        <v>0</v>
      </c>
      <c r="S403" s="12" t="s">
        <v>190</v>
      </c>
      <c r="T403" s="11">
        <v>39679.050000000003</v>
      </c>
      <c r="U403" s="11" t="s">
        <v>197</v>
      </c>
      <c r="V403" s="3" t="s">
        <v>756</v>
      </c>
      <c r="W403" s="3" t="s">
        <v>919</v>
      </c>
      <c r="X403" s="11" t="s">
        <v>1039</v>
      </c>
      <c r="Y403" s="11" t="s">
        <v>0</v>
      </c>
      <c r="Z403" s="11" t="s">
        <v>0</v>
      </c>
      <c r="AA403" s="11" t="s">
        <v>55</v>
      </c>
      <c r="AB403" s="17">
        <v>46</v>
      </c>
      <c r="AC403" s="23">
        <v>25.277629717253099</v>
      </c>
      <c r="AD403" s="9" t="str">
        <f t="shared" si="25"/>
        <v>(-)</v>
      </c>
      <c r="AE403" s="28">
        <v>1</v>
      </c>
      <c r="AF403" s="27">
        <f t="shared" si="26"/>
        <v>2</v>
      </c>
      <c r="AG403" s="11">
        <v>1</v>
      </c>
      <c r="AH403" s="1">
        <v>3</v>
      </c>
      <c r="AI403" s="11" t="s">
        <v>568</v>
      </c>
    </row>
    <row r="404" spans="1:35" ht="14.55" customHeight="1" x14ac:dyDescent="0.35">
      <c r="A404" s="11">
        <v>0</v>
      </c>
      <c r="B404" s="11">
        <v>52</v>
      </c>
      <c r="C404" s="62">
        <v>62</v>
      </c>
      <c r="D404" s="11" t="s">
        <v>1126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8">
        <v>44221</v>
      </c>
      <c r="O404" s="18">
        <v>44228</v>
      </c>
      <c r="P404" s="31">
        <f t="shared" si="24"/>
        <v>8</v>
      </c>
      <c r="Q404" s="12" t="s">
        <v>0</v>
      </c>
      <c r="R404" s="12" t="s">
        <v>0</v>
      </c>
      <c r="S404" s="12" t="s">
        <v>190</v>
      </c>
      <c r="T404" s="11">
        <v>28862.6</v>
      </c>
      <c r="U404" s="11" t="s">
        <v>194</v>
      </c>
      <c r="V404" s="3" t="s">
        <v>757</v>
      </c>
      <c r="W404" s="3" t="s">
        <v>920</v>
      </c>
      <c r="X404" s="11" t="s">
        <v>1039</v>
      </c>
      <c r="Y404" s="11" t="s">
        <v>0</v>
      </c>
      <c r="Z404" s="11" t="s">
        <v>0</v>
      </c>
      <c r="AA404" s="11" t="s">
        <v>56</v>
      </c>
      <c r="AB404" s="17">
        <v>49</v>
      </c>
      <c r="AC404" s="23">
        <v>24.099703185260299</v>
      </c>
      <c r="AD404" s="9" t="str">
        <f t="shared" si="25"/>
        <v>(-)</v>
      </c>
      <c r="AE404" s="28">
        <v>1</v>
      </c>
      <c r="AF404" s="27">
        <f t="shared" si="26"/>
        <v>2</v>
      </c>
      <c r="AG404" s="11">
        <v>1</v>
      </c>
      <c r="AH404" s="1">
        <v>4</v>
      </c>
      <c r="AI404" s="11" t="s">
        <v>569</v>
      </c>
    </row>
    <row r="405" spans="1:35" ht="14.55" customHeight="1" x14ac:dyDescent="0.35">
      <c r="A405" s="11">
        <v>0</v>
      </c>
      <c r="B405" s="11">
        <v>53</v>
      </c>
      <c r="C405" s="62">
        <v>63</v>
      </c>
      <c r="D405" s="11" t="s">
        <v>1127</v>
      </c>
      <c r="E405" s="11">
        <v>0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8">
        <v>44219</v>
      </c>
      <c r="O405" s="18">
        <v>44250</v>
      </c>
      <c r="P405" s="31">
        <f t="shared" si="24"/>
        <v>32</v>
      </c>
      <c r="Q405" s="12" t="s">
        <v>0</v>
      </c>
      <c r="R405" s="12" t="s">
        <v>0</v>
      </c>
      <c r="S405" s="12" t="s">
        <v>190</v>
      </c>
      <c r="T405" s="11">
        <v>20744.73</v>
      </c>
      <c r="U405" s="11" t="s">
        <v>194</v>
      </c>
      <c r="V405" s="3" t="s">
        <v>758</v>
      </c>
      <c r="W405" s="3" t="s">
        <v>921</v>
      </c>
      <c r="X405" s="11" t="s">
        <v>1039</v>
      </c>
      <c r="Y405" s="11" t="s">
        <v>0</v>
      </c>
      <c r="Z405" s="11" t="s">
        <v>0</v>
      </c>
      <c r="AA405" s="11" t="s">
        <v>1039</v>
      </c>
      <c r="AB405" s="17">
        <v>1529</v>
      </c>
      <c r="AC405" s="23">
        <v>27.1484923940152</v>
      </c>
      <c r="AD405" s="9" t="str">
        <f t="shared" si="25"/>
        <v>(-)</v>
      </c>
      <c r="AE405" s="28" t="s">
        <v>1039</v>
      </c>
      <c r="AF405" s="27">
        <f t="shared" si="26"/>
        <v>1</v>
      </c>
      <c r="AG405" s="11" t="s">
        <v>0</v>
      </c>
      <c r="AH405" s="1">
        <v>13</v>
      </c>
      <c r="AI405" s="11" t="s">
        <v>570</v>
      </c>
    </row>
    <row r="406" spans="1:35" ht="14.55" customHeight="1" x14ac:dyDescent="0.35">
      <c r="A406" s="11">
        <v>0</v>
      </c>
      <c r="B406" s="11">
        <v>54</v>
      </c>
      <c r="C406" s="62">
        <v>56</v>
      </c>
      <c r="D406" s="11" t="s">
        <v>1126</v>
      </c>
      <c r="E406" s="11">
        <v>0</v>
      </c>
      <c r="F406" s="11">
        <v>1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8">
        <v>44228</v>
      </c>
      <c r="O406" s="18">
        <v>44245</v>
      </c>
      <c r="P406" s="31">
        <f t="shared" si="24"/>
        <v>18</v>
      </c>
      <c r="Q406" s="12" t="s">
        <v>0</v>
      </c>
      <c r="R406" s="12" t="s">
        <v>0</v>
      </c>
      <c r="S406" s="12" t="s">
        <v>190</v>
      </c>
      <c r="T406" s="11">
        <v>24452.32</v>
      </c>
      <c r="U406" s="11" t="s">
        <v>194</v>
      </c>
      <c r="V406" s="3" t="s">
        <v>759</v>
      </c>
      <c r="W406" s="3" t="s">
        <v>922</v>
      </c>
      <c r="X406" s="11" t="s">
        <v>1039</v>
      </c>
      <c r="Y406" s="11" t="s">
        <v>0</v>
      </c>
      <c r="Z406" s="11" t="s">
        <v>0</v>
      </c>
      <c r="AA406" s="11" t="s">
        <v>57</v>
      </c>
      <c r="AB406" s="17">
        <v>54</v>
      </c>
      <c r="AC406" s="23">
        <v>27.1864008940756</v>
      </c>
      <c r="AD406" s="9" t="str">
        <f t="shared" si="25"/>
        <v>(-)</v>
      </c>
      <c r="AE406" s="28">
        <v>1</v>
      </c>
      <c r="AF406" s="27">
        <f t="shared" si="26"/>
        <v>2</v>
      </c>
      <c r="AG406" s="11">
        <v>1</v>
      </c>
      <c r="AH406" s="1">
        <v>10</v>
      </c>
      <c r="AI406" s="11" t="s">
        <v>571</v>
      </c>
    </row>
    <row r="407" spans="1:35" ht="14.55" customHeight="1" x14ac:dyDescent="0.35">
      <c r="A407" s="11">
        <v>0</v>
      </c>
      <c r="B407" s="11">
        <v>56</v>
      </c>
      <c r="C407" s="62">
        <v>67</v>
      </c>
      <c r="D407" s="11" t="s">
        <v>1126</v>
      </c>
      <c r="E407" s="11">
        <v>0</v>
      </c>
      <c r="F407" s="11">
        <v>0</v>
      </c>
      <c r="G407" s="11">
        <v>0</v>
      </c>
      <c r="H407" s="11">
        <v>1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8">
        <v>44247</v>
      </c>
      <c r="O407" s="18">
        <v>44275</v>
      </c>
      <c r="P407" s="31">
        <f t="shared" si="24"/>
        <v>29</v>
      </c>
      <c r="Q407" s="12" t="s">
        <v>0</v>
      </c>
      <c r="R407" s="12" t="s">
        <v>0</v>
      </c>
      <c r="S407" s="12" t="s">
        <v>190</v>
      </c>
      <c r="T407" s="11">
        <v>24600.66</v>
      </c>
      <c r="U407" s="11" t="s">
        <v>194</v>
      </c>
      <c r="V407" s="3" t="s">
        <v>760</v>
      </c>
      <c r="W407" s="3" t="s">
        <v>923</v>
      </c>
      <c r="X407" s="11" t="s">
        <v>1039</v>
      </c>
      <c r="Y407" s="11" t="s">
        <v>0</v>
      </c>
      <c r="Z407" s="11" t="s">
        <v>0</v>
      </c>
      <c r="AA407" s="11" t="s">
        <v>58</v>
      </c>
      <c r="AB407" s="17">
        <v>47</v>
      </c>
      <c r="AC407" s="23">
        <v>25.6563560469076</v>
      </c>
      <c r="AD407" s="9" t="str">
        <f t="shared" si="25"/>
        <v>(-)</v>
      </c>
      <c r="AE407" s="28">
        <v>0</v>
      </c>
      <c r="AF407" s="27">
        <f t="shared" si="26"/>
        <v>1</v>
      </c>
      <c r="AG407" s="11" t="s">
        <v>0</v>
      </c>
      <c r="AH407" s="1">
        <v>7</v>
      </c>
      <c r="AI407" s="11" t="s">
        <v>572</v>
      </c>
    </row>
    <row r="408" spans="1:35" ht="14.55" customHeight="1" x14ac:dyDescent="0.35">
      <c r="A408" s="11">
        <v>0</v>
      </c>
      <c r="B408" s="11">
        <v>57</v>
      </c>
      <c r="C408" s="62">
        <v>58</v>
      </c>
      <c r="D408" s="11" t="s">
        <v>1127</v>
      </c>
      <c r="E408" s="11">
        <v>0</v>
      </c>
      <c r="F408" s="11">
        <v>0</v>
      </c>
      <c r="G408" s="11">
        <v>0</v>
      </c>
      <c r="H408" s="11">
        <v>1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8">
        <v>44249</v>
      </c>
      <c r="O408" s="18">
        <v>44262</v>
      </c>
      <c r="P408" s="31">
        <f t="shared" si="24"/>
        <v>14</v>
      </c>
      <c r="Q408" s="12" t="s">
        <v>0</v>
      </c>
      <c r="R408" s="12" t="s">
        <v>0</v>
      </c>
      <c r="S408" s="12" t="s">
        <v>190</v>
      </c>
      <c r="T408" s="11">
        <v>23544.05</v>
      </c>
      <c r="U408" s="11" t="s">
        <v>194</v>
      </c>
      <c r="V408" s="3" t="s">
        <v>761</v>
      </c>
      <c r="W408" s="3" t="s">
        <v>924</v>
      </c>
      <c r="X408" s="11" t="s">
        <v>1039</v>
      </c>
      <c r="Y408" s="11" t="s">
        <v>0</v>
      </c>
      <c r="Z408" s="11" t="s">
        <v>0</v>
      </c>
      <c r="AA408" s="11" t="s">
        <v>59</v>
      </c>
      <c r="AB408" s="17">
        <v>47</v>
      </c>
      <c r="AC408" s="23">
        <v>26.0918825212866</v>
      </c>
      <c r="AD408" s="9" t="str">
        <f t="shared" si="25"/>
        <v>(-)</v>
      </c>
      <c r="AE408" s="28">
        <v>0</v>
      </c>
      <c r="AF408" s="27">
        <f t="shared" si="26"/>
        <v>1</v>
      </c>
      <c r="AG408" s="11" t="s">
        <v>0</v>
      </c>
      <c r="AH408" s="1">
        <v>8</v>
      </c>
      <c r="AI408" s="11" t="s">
        <v>573</v>
      </c>
    </row>
    <row r="409" spans="1:35" ht="14.55" customHeight="1" x14ac:dyDescent="0.35">
      <c r="A409" s="11">
        <v>0</v>
      </c>
      <c r="B409" s="11">
        <v>58</v>
      </c>
      <c r="C409" s="62">
        <v>68</v>
      </c>
      <c r="D409" s="11" t="s">
        <v>1127</v>
      </c>
      <c r="E409" s="11">
        <v>1</v>
      </c>
      <c r="F409" s="11">
        <v>1</v>
      </c>
      <c r="G409" s="11">
        <v>0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8">
        <v>44259</v>
      </c>
      <c r="O409" s="18">
        <v>44270</v>
      </c>
      <c r="P409" s="31">
        <f t="shared" si="24"/>
        <v>12</v>
      </c>
      <c r="Q409" s="12" t="s">
        <v>0</v>
      </c>
      <c r="R409" s="12" t="s">
        <v>0</v>
      </c>
      <c r="S409" s="12" t="s">
        <v>190</v>
      </c>
      <c r="T409" s="11">
        <v>17342.05</v>
      </c>
      <c r="U409" s="11" t="s">
        <v>194</v>
      </c>
      <c r="V409" s="3" t="s">
        <v>762</v>
      </c>
      <c r="W409" s="3" t="s">
        <v>925</v>
      </c>
      <c r="X409" s="11" t="s">
        <v>1039</v>
      </c>
      <c r="Y409" s="11" t="s">
        <v>0</v>
      </c>
      <c r="Z409" s="11" t="s">
        <v>0</v>
      </c>
      <c r="AA409" s="11" t="s">
        <v>60</v>
      </c>
      <c r="AB409" s="17">
        <v>46</v>
      </c>
      <c r="AC409" s="23">
        <v>27.2663201242685</v>
      </c>
      <c r="AD409" s="9" t="str">
        <f t="shared" si="25"/>
        <v>(-)</v>
      </c>
      <c r="AE409" s="28">
        <v>0</v>
      </c>
      <c r="AF409" s="27">
        <f t="shared" si="26"/>
        <v>1</v>
      </c>
      <c r="AG409" s="11" t="s">
        <v>0</v>
      </c>
      <c r="AH409" s="1">
        <v>7</v>
      </c>
      <c r="AI409" s="11" t="s">
        <v>574</v>
      </c>
    </row>
    <row r="410" spans="1:35" ht="14.55" customHeight="1" x14ac:dyDescent="0.35">
      <c r="A410" s="11">
        <v>0</v>
      </c>
      <c r="B410" s="11">
        <v>59</v>
      </c>
      <c r="C410" s="62">
        <v>69</v>
      </c>
      <c r="D410" s="11" t="s">
        <v>1126</v>
      </c>
      <c r="E410" s="11">
        <v>0</v>
      </c>
      <c r="F410" s="11">
        <v>0</v>
      </c>
      <c r="G410" s="11">
        <v>1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8">
        <v>44263</v>
      </c>
      <c r="O410" s="18">
        <v>44274</v>
      </c>
      <c r="P410" s="31">
        <f t="shared" si="24"/>
        <v>12</v>
      </c>
      <c r="Q410" s="12" t="s">
        <v>0</v>
      </c>
      <c r="R410" s="12" t="s">
        <v>0</v>
      </c>
      <c r="S410" s="12" t="s">
        <v>190</v>
      </c>
      <c r="T410" s="11">
        <v>9010.09</v>
      </c>
      <c r="U410" s="11" t="s">
        <v>200</v>
      </c>
      <c r="V410" s="3" t="s">
        <v>763</v>
      </c>
      <c r="W410" s="3" t="s">
        <v>926</v>
      </c>
      <c r="X410" s="11" t="s">
        <v>1039</v>
      </c>
      <c r="Y410" s="11" t="s">
        <v>0</v>
      </c>
      <c r="Z410" s="11" t="s">
        <v>0</v>
      </c>
      <c r="AA410" s="11" t="s">
        <v>1039</v>
      </c>
      <c r="AB410" s="17">
        <v>49</v>
      </c>
      <c r="AC410" s="23">
        <v>24.248051921837</v>
      </c>
      <c r="AD410" s="9" t="str">
        <f t="shared" si="25"/>
        <v>(-)</v>
      </c>
      <c r="AE410" s="28" t="s">
        <v>1039</v>
      </c>
      <c r="AF410" s="27">
        <f t="shared" si="26"/>
        <v>1</v>
      </c>
      <c r="AG410" s="11" t="s">
        <v>0</v>
      </c>
      <c r="AH410" s="1">
        <v>10</v>
      </c>
      <c r="AI410" s="11" t="s">
        <v>575</v>
      </c>
    </row>
    <row r="411" spans="1:35" ht="14.55" customHeight="1" x14ac:dyDescent="0.35">
      <c r="A411" s="11">
        <v>0</v>
      </c>
      <c r="B411" s="11">
        <v>60</v>
      </c>
      <c r="C411" s="62">
        <v>56</v>
      </c>
      <c r="D411" s="11" t="s">
        <v>1127</v>
      </c>
      <c r="E411" s="11">
        <v>0</v>
      </c>
      <c r="F411" s="11">
        <v>0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8">
        <v>44270</v>
      </c>
      <c r="O411" s="18">
        <v>44278</v>
      </c>
      <c r="P411" s="31">
        <f t="shared" si="24"/>
        <v>9</v>
      </c>
      <c r="Q411" s="12" t="s">
        <v>0</v>
      </c>
      <c r="R411" s="12" t="s">
        <v>0</v>
      </c>
      <c r="S411" s="12" t="s">
        <v>190</v>
      </c>
      <c r="T411" s="11">
        <v>21024.61</v>
      </c>
      <c r="U411" s="11" t="s">
        <v>194</v>
      </c>
      <c r="V411" s="3" t="s">
        <v>764</v>
      </c>
      <c r="W411" s="3" t="s">
        <v>927</v>
      </c>
      <c r="X411" s="11" t="s">
        <v>1039</v>
      </c>
      <c r="Y411" s="11" t="s">
        <v>0</v>
      </c>
      <c r="Z411" s="11" t="s">
        <v>0</v>
      </c>
      <c r="AA411" s="11" t="s">
        <v>61</v>
      </c>
      <c r="AB411" s="17">
        <v>53</v>
      </c>
      <c r="AC411" s="23">
        <v>26.7697072504088</v>
      </c>
      <c r="AD411" s="9" t="str">
        <f t="shared" si="25"/>
        <v>(-)</v>
      </c>
      <c r="AE411" s="28">
        <v>1</v>
      </c>
      <c r="AF411" s="27">
        <f t="shared" si="26"/>
        <v>2</v>
      </c>
      <c r="AG411" s="11">
        <v>1</v>
      </c>
      <c r="AH411" s="1">
        <v>5</v>
      </c>
      <c r="AI411" s="11" t="s">
        <v>576</v>
      </c>
    </row>
    <row r="412" spans="1:35" ht="14.55" customHeight="1" x14ac:dyDescent="0.35">
      <c r="A412" s="11">
        <v>0</v>
      </c>
      <c r="B412" s="11">
        <v>61</v>
      </c>
      <c r="C412" s="62">
        <v>65</v>
      </c>
      <c r="D412" s="11" t="s">
        <v>1127</v>
      </c>
      <c r="E412" s="11">
        <v>0</v>
      </c>
      <c r="F412" s="11">
        <v>1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8">
        <v>44304</v>
      </c>
      <c r="O412" s="18">
        <v>44311</v>
      </c>
      <c r="P412" s="31">
        <f t="shared" si="24"/>
        <v>8</v>
      </c>
      <c r="Q412" s="12" t="s">
        <v>0</v>
      </c>
      <c r="R412" s="12" t="s">
        <v>0</v>
      </c>
      <c r="S412" s="12" t="s">
        <v>190</v>
      </c>
      <c r="T412" s="11">
        <v>8096.97</v>
      </c>
      <c r="U412" s="11" t="s">
        <v>194</v>
      </c>
      <c r="V412" s="3" t="s">
        <v>765</v>
      </c>
      <c r="W412" s="3" t="s">
        <v>928</v>
      </c>
      <c r="X412" s="11" t="s">
        <v>50</v>
      </c>
      <c r="Y412" s="11" t="s">
        <v>62</v>
      </c>
      <c r="Z412" s="11" t="s">
        <v>13</v>
      </c>
      <c r="AA412" s="11" t="s">
        <v>63</v>
      </c>
      <c r="AB412" s="17">
        <v>46</v>
      </c>
      <c r="AC412" s="23">
        <v>27.493110000000001</v>
      </c>
      <c r="AD412" s="9">
        <f t="shared" si="25"/>
        <v>1</v>
      </c>
      <c r="AE412" s="28">
        <v>1</v>
      </c>
      <c r="AF412" s="27">
        <f t="shared" si="26"/>
        <v>2</v>
      </c>
      <c r="AG412" s="11">
        <v>1</v>
      </c>
      <c r="AH412" s="1">
        <v>4</v>
      </c>
      <c r="AI412" s="11" t="s">
        <v>577</v>
      </c>
    </row>
    <row r="413" spans="1:35" ht="14.55" customHeight="1" x14ac:dyDescent="0.35">
      <c r="A413" s="11">
        <v>0</v>
      </c>
      <c r="B413" s="11">
        <v>62</v>
      </c>
      <c r="C413" s="62">
        <v>62</v>
      </c>
      <c r="D413" s="11" t="s">
        <v>1127</v>
      </c>
      <c r="E413" s="11">
        <v>0</v>
      </c>
      <c r="F413" s="11">
        <v>1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8">
        <v>44307</v>
      </c>
      <c r="O413" s="18">
        <v>44314</v>
      </c>
      <c r="P413" s="31">
        <f t="shared" si="24"/>
        <v>8</v>
      </c>
      <c r="Q413" s="12" t="s">
        <v>0</v>
      </c>
      <c r="R413" s="12" t="s">
        <v>0</v>
      </c>
      <c r="S413" s="12" t="s">
        <v>190</v>
      </c>
      <c r="T413" s="11">
        <v>9165.25</v>
      </c>
      <c r="U413" s="11" t="s">
        <v>194</v>
      </c>
      <c r="V413" s="3" t="s">
        <v>766</v>
      </c>
      <c r="W413" s="3" t="s">
        <v>929</v>
      </c>
      <c r="X413" s="11" t="s">
        <v>18</v>
      </c>
      <c r="Y413" s="11" t="s">
        <v>64</v>
      </c>
      <c r="Z413" s="11" t="s">
        <v>0</v>
      </c>
      <c r="AA413" s="11" t="s">
        <v>65</v>
      </c>
      <c r="AB413" s="17">
        <v>94</v>
      </c>
      <c r="AC413" s="23">
        <v>27.559080000000002</v>
      </c>
      <c r="AD413" s="9">
        <f t="shared" si="25"/>
        <v>1</v>
      </c>
      <c r="AE413" s="28">
        <v>1</v>
      </c>
      <c r="AF413" s="27">
        <f t="shared" si="26"/>
        <v>2</v>
      </c>
      <c r="AG413" s="11">
        <v>1</v>
      </c>
      <c r="AH413" s="1">
        <v>5</v>
      </c>
      <c r="AI413" s="11" t="s">
        <v>578</v>
      </c>
    </row>
    <row r="414" spans="1:35" ht="14.55" customHeight="1" x14ac:dyDescent="0.35">
      <c r="A414" s="11">
        <v>0</v>
      </c>
      <c r="B414" s="11">
        <v>63</v>
      </c>
      <c r="C414" s="62">
        <v>58</v>
      </c>
      <c r="D414" s="11" t="s">
        <v>1127</v>
      </c>
      <c r="E414" s="11">
        <v>0</v>
      </c>
      <c r="F414" s="11">
        <v>1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8">
        <v>44320</v>
      </c>
      <c r="O414" s="18">
        <v>44330</v>
      </c>
      <c r="P414" s="31">
        <f t="shared" si="24"/>
        <v>11</v>
      </c>
      <c r="Q414" s="12" t="s">
        <v>0</v>
      </c>
      <c r="R414" s="12" t="s">
        <v>0</v>
      </c>
      <c r="S414" s="12" t="s">
        <v>190</v>
      </c>
      <c r="T414" s="11">
        <v>12318.92</v>
      </c>
      <c r="U414" s="11" t="s">
        <v>194</v>
      </c>
      <c r="V414" s="3" t="s">
        <v>767</v>
      </c>
      <c r="W414" s="3" t="s">
        <v>930</v>
      </c>
      <c r="X414" s="11" t="s">
        <v>66</v>
      </c>
      <c r="Y414" s="11" t="s">
        <v>0</v>
      </c>
      <c r="Z414" s="11" t="s">
        <v>0</v>
      </c>
      <c r="AA414" s="11" t="s">
        <v>67</v>
      </c>
      <c r="AB414" s="17">
        <v>146</v>
      </c>
      <c r="AC414" s="23">
        <v>25.502109999999998</v>
      </c>
      <c r="AD414" s="9">
        <v>0</v>
      </c>
      <c r="AE414" s="28">
        <v>0</v>
      </c>
      <c r="AF414" s="27">
        <f t="shared" si="26"/>
        <v>1</v>
      </c>
      <c r="AG414" s="11" t="s">
        <v>0</v>
      </c>
      <c r="AH414" s="1">
        <v>5</v>
      </c>
      <c r="AI414" s="11" t="s">
        <v>579</v>
      </c>
    </row>
    <row r="415" spans="1:35" ht="14.55" customHeight="1" x14ac:dyDescent="0.35">
      <c r="A415" s="11">
        <v>0</v>
      </c>
      <c r="B415" s="11">
        <v>64</v>
      </c>
      <c r="C415" s="62">
        <v>58</v>
      </c>
      <c r="D415" s="11" t="s">
        <v>1126</v>
      </c>
      <c r="E415" s="11">
        <v>1</v>
      </c>
      <c r="F415" s="11">
        <v>0</v>
      </c>
      <c r="G415" s="11">
        <v>0</v>
      </c>
      <c r="H415" s="11">
        <v>1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8">
        <v>44325</v>
      </c>
      <c r="O415" s="18">
        <v>44343</v>
      </c>
      <c r="P415" s="31">
        <f t="shared" si="24"/>
        <v>19</v>
      </c>
      <c r="Q415" s="12" t="s">
        <v>0</v>
      </c>
      <c r="R415" s="12" t="s">
        <v>0</v>
      </c>
      <c r="S415" s="12" t="s">
        <v>190</v>
      </c>
      <c r="T415" s="11">
        <v>68328.98</v>
      </c>
      <c r="U415" s="11" t="s">
        <v>198</v>
      </c>
      <c r="V415" s="3" t="s">
        <v>768</v>
      </c>
      <c r="W415" s="3" t="s">
        <v>931</v>
      </c>
      <c r="X415" s="11" t="s">
        <v>1039</v>
      </c>
      <c r="Y415" s="11" t="s">
        <v>0</v>
      </c>
      <c r="Z415" s="11" t="s">
        <v>0</v>
      </c>
      <c r="AA415" s="11" t="s">
        <v>68</v>
      </c>
      <c r="AB415" s="17">
        <v>288</v>
      </c>
      <c r="AC415" s="23">
        <v>27.0272910241038</v>
      </c>
      <c r="AD415" s="9" t="str">
        <f t="shared" si="25"/>
        <v>(-)</v>
      </c>
      <c r="AE415" s="28">
        <v>1</v>
      </c>
      <c r="AF415" s="27">
        <f t="shared" si="26"/>
        <v>2</v>
      </c>
      <c r="AG415" s="11">
        <v>1</v>
      </c>
      <c r="AH415" s="1">
        <v>10</v>
      </c>
      <c r="AI415" s="11" t="s">
        <v>580</v>
      </c>
    </row>
    <row r="416" spans="1:35" ht="14.55" customHeight="1" x14ac:dyDescent="0.35">
      <c r="A416" s="11">
        <v>0</v>
      </c>
      <c r="B416" s="11">
        <v>65</v>
      </c>
      <c r="C416" s="62">
        <v>59</v>
      </c>
      <c r="D416" s="11" t="s">
        <v>1126</v>
      </c>
      <c r="E416" s="11">
        <v>0</v>
      </c>
      <c r="F416" s="11">
        <v>1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1</v>
      </c>
      <c r="M416" s="11">
        <v>0</v>
      </c>
      <c r="N416" s="18">
        <v>44344</v>
      </c>
      <c r="O416" s="18">
        <v>44352</v>
      </c>
      <c r="P416" s="31">
        <f t="shared" si="24"/>
        <v>9</v>
      </c>
      <c r="Q416" s="12" t="s">
        <v>0</v>
      </c>
      <c r="R416" s="12" t="s">
        <v>0</v>
      </c>
      <c r="S416" s="12" t="s">
        <v>190</v>
      </c>
      <c r="T416" s="11">
        <v>8166.16</v>
      </c>
      <c r="U416" s="11" t="s">
        <v>200</v>
      </c>
      <c r="V416" s="3" t="s">
        <v>769</v>
      </c>
      <c r="W416" s="3" t="s">
        <v>932</v>
      </c>
      <c r="X416" s="11" t="s">
        <v>1039</v>
      </c>
      <c r="Y416" s="11" t="s">
        <v>0</v>
      </c>
      <c r="Z416" s="11" t="s">
        <v>0</v>
      </c>
      <c r="AA416" s="11" t="s">
        <v>69</v>
      </c>
      <c r="AB416" s="17">
        <v>48</v>
      </c>
      <c r="AC416" s="23">
        <v>25.117932878434701</v>
      </c>
      <c r="AD416" s="9" t="str">
        <f t="shared" si="25"/>
        <v>(-)</v>
      </c>
      <c r="AE416" s="28">
        <v>1</v>
      </c>
      <c r="AF416" s="27">
        <f t="shared" si="26"/>
        <v>2</v>
      </c>
      <c r="AG416" s="11">
        <v>1</v>
      </c>
      <c r="AH416" s="1">
        <v>6</v>
      </c>
      <c r="AI416" s="11" t="s">
        <v>581</v>
      </c>
    </row>
    <row r="417" spans="1:35" ht="14.55" customHeight="1" x14ac:dyDescent="0.35">
      <c r="A417" s="11">
        <v>0</v>
      </c>
      <c r="B417" s="11">
        <v>66</v>
      </c>
      <c r="C417" s="62">
        <v>57</v>
      </c>
      <c r="D417" s="11" t="s">
        <v>1127</v>
      </c>
      <c r="E417" s="11">
        <v>0</v>
      </c>
      <c r="F417" s="11">
        <v>1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8">
        <v>44343</v>
      </c>
      <c r="O417" s="18">
        <v>44357</v>
      </c>
      <c r="P417" s="31">
        <f t="shared" si="24"/>
        <v>15</v>
      </c>
      <c r="Q417" s="12" t="s">
        <v>0</v>
      </c>
      <c r="R417" s="12" t="s">
        <v>0</v>
      </c>
      <c r="S417" s="12" t="s">
        <v>190</v>
      </c>
      <c r="T417" s="11">
        <v>11157.58</v>
      </c>
      <c r="U417" s="11" t="s">
        <v>200</v>
      </c>
      <c r="V417" s="3" t="s">
        <v>770</v>
      </c>
      <c r="W417" s="3" t="s">
        <v>933</v>
      </c>
      <c r="X417" s="11" t="s">
        <v>1039</v>
      </c>
      <c r="Y417" s="11" t="s">
        <v>0</v>
      </c>
      <c r="Z417" s="11" t="s">
        <v>0</v>
      </c>
      <c r="AA417" s="11" t="s">
        <v>70</v>
      </c>
      <c r="AB417" s="17">
        <v>47</v>
      </c>
      <c r="AC417" s="23">
        <v>27.910647129640001</v>
      </c>
      <c r="AD417" s="9" t="str">
        <f t="shared" si="25"/>
        <v>(-)</v>
      </c>
      <c r="AE417" s="28">
        <v>1</v>
      </c>
      <c r="AF417" s="27">
        <f t="shared" si="26"/>
        <v>2</v>
      </c>
      <c r="AG417" s="11">
        <v>1</v>
      </c>
      <c r="AH417" s="1">
        <v>8</v>
      </c>
      <c r="AI417" s="11" t="s">
        <v>582</v>
      </c>
    </row>
    <row r="418" spans="1:35" ht="14.55" customHeight="1" x14ac:dyDescent="0.35">
      <c r="A418" s="11">
        <v>0</v>
      </c>
      <c r="B418" s="11">
        <v>67</v>
      </c>
      <c r="C418" s="62">
        <v>62</v>
      </c>
      <c r="D418" s="11" t="s">
        <v>1126</v>
      </c>
      <c r="E418" s="11">
        <v>0</v>
      </c>
      <c r="F418" s="11">
        <v>1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8">
        <v>44355</v>
      </c>
      <c r="O418" s="18">
        <v>44360</v>
      </c>
      <c r="P418" s="31">
        <f t="shared" si="24"/>
        <v>6</v>
      </c>
      <c r="Q418" s="12" t="s">
        <v>0</v>
      </c>
      <c r="R418" s="12" t="s">
        <v>0</v>
      </c>
      <c r="S418" s="12" t="s">
        <v>190</v>
      </c>
      <c r="T418" s="11">
        <v>7411.01</v>
      </c>
      <c r="U418" s="11" t="s">
        <v>194</v>
      </c>
      <c r="V418" s="3" t="s">
        <v>771</v>
      </c>
      <c r="W418" s="3" t="s">
        <v>934</v>
      </c>
      <c r="X418" s="11" t="s">
        <v>71</v>
      </c>
      <c r="Y418" s="11" t="s">
        <v>0</v>
      </c>
      <c r="Z418" s="11" t="s">
        <v>0</v>
      </c>
      <c r="AA418" s="11" t="s">
        <v>72</v>
      </c>
      <c r="AB418" s="17">
        <v>265</v>
      </c>
      <c r="AC418" s="23">
        <v>27.132339999999999</v>
      </c>
      <c r="AD418" s="9">
        <f t="shared" si="25"/>
        <v>1</v>
      </c>
      <c r="AE418" s="28">
        <v>1</v>
      </c>
      <c r="AF418" s="27">
        <f t="shared" si="26"/>
        <v>2</v>
      </c>
      <c r="AG418" s="11">
        <v>1</v>
      </c>
      <c r="AH418" s="1">
        <v>3</v>
      </c>
      <c r="AI418" s="11" t="s">
        <v>583</v>
      </c>
    </row>
    <row r="419" spans="1:35" ht="14.55" customHeight="1" x14ac:dyDescent="0.35">
      <c r="A419" s="11">
        <v>0</v>
      </c>
      <c r="B419" s="11">
        <v>68</v>
      </c>
      <c r="C419" s="62">
        <v>67</v>
      </c>
      <c r="D419" s="11" t="s">
        <v>1127</v>
      </c>
      <c r="E419" s="11">
        <v>0</v>
      </c>
      <c r="F419" s="11">
        <v>1</v>
      </c>
      <c r="G419" s="11">
        <v>0</v>
      </c>
      <c r="H419" s="11">
        <v>1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8">
        <v>44370</v>
      </c>
      <c r="O419" s="18">
        <v>44379</v>
      </c>
      <c r="P419" s="31">
        <f t="shared" si="24"/>
        <v>10</v>
      </c>
      <c r="Q419" s="12" t="s">
        <v>0</v>
      </c>
      <c r="R419" s="12" t="s">
        <v>0</v>
      </c>
      <c r="S419" s="12" t="s">
        <v>190</v>
      </c>
      <c r="T419" s="11">
        <v>12283.4</v>
      </c>
      <c r="U419" s="11" t="s">
        <v>200</v>
      </c>
      <c r="V419" s="3" t="s">
        <v>772</v>
      </c>
      <c r="W419" s="3" t="s">
        <v>935</v>
      </c>
      <c r="X419" s="11" t="s">
        <v>18</v>
      </c>
      <c r="Y419" s="11" t="s">
        <v>0</v>
      </c>
      <c r="Z419" s="11" t="s">
        <v>0</v>
      </c>
      <c r="AA419" s="11" t="s">
        <v>73</v>
      </c>
      <c r="AB419" s="17">
        <v>72</v>
      </c>
      <c r="AC419" s="23">
        <v>26.56279</v>
      </c>
      <c r="AD419" s="9">
        <f t="shared" si="25"/>
        <v>1</v>
      </c>
      <c r="AE419" s="28">
        <v>1</v>
      </c>
      <c r="AF419" s="27">
        <f t="shared" si="26"/>
        <v>2</v>
      </c>
      <c r="AG419" s="11">
        <v>1</v>
      </c>
      <c r="AH419" s="1">
        <v>6</v>
      </c>
      <c r="AI419" s="11" t="s">
        <v>584</v>
      </c>
    </row>
    <row r="420" spans="1:35" ht="14.55" customHeight="1" x14ac:dyDescent="0.35">
      <c r="A420" s="11">
        <v>0</v>
      </c>
      <c r="B420" s="11">
        <v>69</v>
      </c>
      <c r="C420" s="62">
        <v>60</v>
      </c>
      <c r="D420" s="11" t="s">
        <v>1126</v>
      </c>
      <c r="E420" s="11">
        <v>0</v>
      </c>
      <c r="F420" s="11">
        <v>1</v>
      </c>
      <c r="G420" s="11">
        <v>0</v>
      </c>
      <c r="H420" s="11">
        <v>1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8">
        <v>44389</v>
      </c>
      <c r="O420" s="18">
        <v>44393</v>
      </c>
      <c r="P420" s="31">
        <f t="shared" si="24"/>
        <v>5</v>
      </c>
      <c r="Q420" s="12" t="s">
        <v>0</v>
      </c>
      <c r="R420" s="12" t="s">
        <v>0</v>
      </c>
      <c r="S420" s="12" t="s">
        <v>190</v>
      </c>
      <c r="T420" s="11">
        <v>8343.48</v>
      </c>
      <c r="U420" s="11" t="s">
        <v>197</v>
      </c>
      <c r="V420" s="3" t="s">
        <v>773</v>
      </c>
      <c r="W420" s="3" t="s">
        <v>936</v>
      </c>
      <c r="X420" s="11" t="s">
        <v>1039</v>
      </c>
      <c r="Y420" s="11" t="s">
        <v>0</v>
      </c>
      <c r="Z420" s="11" t="s">
        <v>0</v>
      </c>
      <c r="AA420" s="11" t="s">
        <v>74</v>
      </c>
      <c r="AB420" s="17">
        <v>46</v>
      </c>
      <c r="AC420" s="23">
        <v>25.0818663826212</v>
      </c>
      <c r="AD420" s="9" t="str">
        <f t="shared" si="25"/>
        <v>(-)</v>
      </c>
      <c r="AE420" s="28">
        <v>1</v>
      </c>
      <c r="AF420" s="27">
        <f t="shared" si="26"/>
        <v>2</v>
      </c>
      <c r="AG420" s="11">
        <v>1</v>
      </c>
      <c r="AH420" s="1">
        <v>3</v>
      </c>
      <c r="AI420" s="11" t="s">
        <v>585</v>
      </c>
    </row>
    <row r="421" spans="1:35" ht="14.55" customHeight="1" x14ac:dyDescent="0.35">
      <c r="A421" s="11">
        <v>0</v>
      </c>
      <c r="B421" s="11">
        <v>70</v>
      </c>
      <c r="C421" s="62">
        <v>69</v>
      </c>
      <c r="D421" s="11" t="s">
        <v>1126</v>
      </c>
      <c r="E421" s="11">
        <v>0</v>
      </c>
      <c r="F421" s="11">
        <v>0</v>
      </c>
      <c r="G421" s="11">
        <v>0</v>
      </c>
      <c r="H421" s="11">
        <v>1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8">
        <v>44396</v>
      </c>
      <c r="O421" s="18">
        <v>44409</v>
      </c>
      <c r="P421" s="31">
        <f t="shared" si="24"/>
        <v>14</v>
      </c>
      <c r="Q421" s="12" t="s">
        <v>0</v>
      </c>
      <c r="R421" s="12" t="s">
        <v>0</v>
      </c>
      <c r="S421" s="12" t="s">
        <v>190</v>
      </c>
      <c r="T421" s="11">
        <v>18179.64</v>
      </c>
      <c r="U421" s="11" t="s">
        <v>197</v>
      </c>
      <c r="V421" s="3" t="s">
        <v>774</v>
      </c>
      <c r="W421" s="3" t="s">
        <v>937</v>
      </c>
      <c r="X421" s="11" t="s">
        <v>1039</v>
      </c>
      <c r="Y421" s="11" t="s">
        <v>0</v>
      </c>
      <c r="Z421" s="11" t="s">
        <v>0</v>
      </c>
      <c r="AA421" s="11" t="s">
        <v>75</v>
      </c>
      <c r="AB421" s="17">
        <v>47</v>
      </c>
      <c r="AC421" s="23">
        <v>26.017561090178798</v>
      </c>
      <c r="AD421" s="9" t="str">
        <f t="shared" si="25"/>
        <v>(-)</v>
      </c>
      <c r="AE421" s="28">
        <v>1</v>
      </c>
      <c r="AF421" s="27">
        <f t="shared" si="26"/>
        <v>2</v>
      </c>
      <c r="AG421" s="11">
        <v>1</v>
      </c>
      <c r="AH421" s="1">
        <v>8</v>
      </c>
      <c r="AI421" s="11" t="s">
        <v>586</v>
      </c>
    </row>
    <row r="422" spans="1:35" ht="14.55" customHeight="1" x14ac:dyDescent="0.35">
      <c r="A422" s="11">
        <v>0</v>
      </c>
      <c r="B422" s="11">
        <v>71</v>
      </c>
      <c r="C422" s="62">
        <v>55</v>
      </c>
      <c r="D422" s="11" t="s">
        <v>1126</v>
      </c>
      <c r="E422" s="11">
        <v>0</v>
      </c>
      <c r="F422" s="11">
        <v>1</v>
      </c>
      <c r="G422" s="11">
        <v>0</v>
      </c>
      <c r="H422" s="11">
        <v>1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8">
        <v>44398</v>
      </c>
      <c r="O422" s="18">
        <v>44406</v>
      </c>
      <c r="P422" s="31">
        <f t="shared" si="24"/>
        <v>9</v>
      </c>
      <c r="Q422" s="12" t="s">
        <v>0</v>
      </c>
      <c r="R422" s="12" t="s">
        <v>0</v>
      </c>
      <c r="S422" s="12" t="s">
        <v>190</v>
      </c>
      <c r="T422" s="11">
        <v>11165.35</v>
      </c>
      <c r="U422" s="11" t="s">
        <v>199</v>
      </c>
      <c r="V422" s="3" t="s">
        <v>775</v>
      </c>
      <c r="W422" s="3" t="s">
        <v>938</v>
      </c>
      <c r="X422" s="11" t="s">
        <v>1039</v>
      </c>
      <c r="Y422" s="11" t="s">
        <v>0</v>
      </c>
      <c r="Z422" s="11" t="s">
        <v>0</v>
      </c>
      <c r="AA422" s="11" t="s">
        <v>76</v>
      </c>
      <c r="AB422" s="17">
        <v>270</v>
      </c>
      <c r="AC422" s="23">
        <v>24.232809145934901</v>
      </c>
      <c r="AD422" s="9" t="str">
        <f t="shared" si="25"/>
        <v>(-)</v>
      </c>
      <c r="AE422" s="28">
        <v>1</v>
      </c>
      <c r="AF422" s="27">
        <f t="shared" si="26"/>
        <v>2</v>
      </c>
      <c r="AG422" s="11">
        <v>1</v>
      </c>
      <c r="AH422" s="1">
        <v>6</v>
      </c>
      <c r="AI422" s="11" t="s">
        <v>587</v>
      </c>
    </row>
    <row r="423" spans="1:35" ht="14.55" customHeight="1" x14ac:dyDescent="0.35">
      <c r="A423" s="11">
        <v>0</v>
      </c>
      <c r="B423" s="11">
        <v>72</v>
      </c>
      <c r="C423" s="62">
        <v>58</v>
      </c>
      <c r="D423" s="11" t="s">
        <v>1126</v>
      </c>
      <c r="E423" s="11">
        <v>0</v>
      </c>
      <c r="F423" s="11">
        <v>0</v>
      </c>
      <c r="G423" s="11">
        <v>0</v>
      </c>
      <c r="H423" s="11">
        <v>1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8">
        <v>44411</v>
      </c>
      <c r="O423" s="18">
        <v>44417</v>
      </c>
      <c r="P423" s="31">
        <f t="shared" si="24"/>
        <v>7</v>
      </c>
      <c r="Q423" s="12" t="s">
        <v>0</v>
      </c>
      <c r="R423" s="12" t="s">
        <v>0</v>
      </c>
      <c r="S423" s="12" t="s">
        <v>190</v>
      </c>
      <c r="T423" s="11">
        <v>9887.4500000000007</v>
      </c>
      <c r="U423" s="11" t="s">
        <v>198</v>
      </c>
      <c r="V423" s="3" t="s">
        <v>776</v>
      </c>
      <c r="W423" s="3" t="s">
        <v>939</v>
      </c>
      <c r="X423" s="11" t="s">
        <v>1039</v>
      </c>
      <c r="Y423" s="11" t="s">
        <v>0</v>
      </c>
      <c r="Z423" s="11" t="s">
        <v>0</v>
      </c>
      <c r="AA423" s="11" t="s">
        <v>77</v>
      </c>
      <c r="AB423" s="17">
        <v>47</v>
      </c>
      <c r="AC423" s="23">
        <v>25.968899632804099</v>
      </c>
      <c r="AD423" s="9" t="str">
        <f t="shared" si="25"/>
        <v>(-)</v>
      </c>
      <c r="AE423" s="28">
        <v>0</v>
      </c>
      <c r="AF423" s="27">
        <f t="shared" si="26"/>
        <v>1</v>
      </c>
      <c r="AG423" s="11" t="s">
        <v>0</v>
      </c>
      <c r="AH423" s="1">
        <v>4</v>
      </c>
      <c r="AI423" s="11" t="s">
        <v>588</v>
      </c>
    </row>
    <row r="424" spans="1:35" ht="14.55" customHeight="1" x14ac:dyDescent="0.35">
      <c r="A424" s="11">
        <v>0</v>
      </c>
      <c r="B424" s="11">
        <v>73</v>
      </c>
      <c r="C424" s="62">
        <v>63</v>
      </c>
      <c r="D424" s="11" t="s">
        <v>1126</v>
      </c>
      <c r="E424" s="11">
        <v>0</v>
      </c>
      <c r="F424" s="16">
        <v>1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8">
        <v>44424</v>
      </c>
      <c r="O424" s="18">
        <v>44430</v>
      </c>
      <c r="P424" s="31">
        <f t="shared" si="24"/>
        <v>7</v>
      </c>
      <c r="Q424" s="12" t="s">
        <v>0</v>
      </c>
      <c r="R424" s="12" t="s">
        <v>0</v>
      </c>
      <c r="S424" s="12" t="s">
        <v>190</v>
      </c>
      <c r="T424" s="11">
        <v>9760.16</v>
      </c>
      <c r="U424" s="11" t="s">
        <v>194</v>
      </c>
      <c r="V424" s="3" t="s">
        <v>777</v>
      </c>
      <c r="W424" s="3" t="s">
        <v>940</v>
      </c>
      <c r="X424" s="11" t="s">
        <v>1039</v>
      </c>
      <c r="Y424" s="11" t="s">
        <v>0</v>
      </c>
      <c r="Z424" s="11" t="s">
        <v>0</v>
      </c>
      <c r="AA424" s="11" t="s">
        <v>1039</v>
      </c>
      <c r="AB424" s="17">
        <v>77</v>
      </c>
      <c r="AC424" s="23">
        <v>26.9362791543826</v>
      </c>
      <c r="AD424" s="9" t="str">
        <f t="shared" si="25"/>
        <v>(-)</v>
      </c>
      <c r="AE424" s="28" t="s">
        <v>1039</v>
      </c>
      <c r="AF424" s="27">
        <f t="shared" si="26"/>
        <v>1</v>
      </c>
      <c r="AG424" s="11" t="s">
        <v>0</v>
      </c>
      <c r="AH424" s="1">
        <v>4</v>
      </c>
      <c r="AI424" s="16" t="s">
        <v>589</v>
      </c>
    </row>
    <row r="425" spans="1:35" ht="14.55" customHeight="1" x14ac:dyDescent="0.35">
      <c r="A425" s="11">
        <v>0</v>
      </c>
      <c r="B425" s="11">
        <v>74</v>
      </c>
      <c r="C425" s="62">
        <v>62</v>
      </c>
      <c r="D425" s="11" t="s">
        <v>1127</v>
      </c>
      <c r="E425" s="11">
        <v>0</v>
      </c>
      <c r="F425" s="11">
        <v>1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8">
        <v>44425</v>
      </c>
      <c r="O425" s="18">
        <v>44431</v>
      </c>
      <c r="P425" s="31">
        <f t="shared" si="24"/>
        <v>7</v>
      </c>
      <c r="Q425" s="12" t="s">
        <v>0</v>
      </c>
      <c r="R425" s="12" t="s">
        <v>0</v>
      </c>
      <c r="S425" s="12" t="s">
        <v>190</v>
      </c>
      <c r="T425" s="11">
        <v>9040.26</v>
      </c>
      <c r="U425" s="11" t="s">
        <v>200</v>
      </c>
      <c r="V425" s="3" t="s">
        <v>778</v>
      </c>
      <c r="W425" s="3" t="s">
        <v>940</v>
      </c>
      <c r="X425" s="11" t="s">
        <v>1039</v>
      </c>
      <c r="Y425" s="11" t="s">
        <v>0</v>
      </c>
      <c r="Z425" s="11" t="s">
        <v>0</v>
      </c>
      <c r="AA425" s="11" t="s">
        <v>78</v>
      </c>
      <c r="AB425" s="17">
        <v>52</v>
      </c>
      <c r="AC425" s="23">
        <v>27.230691162869299</v>
      </c>
      <c r="AD425" s="9" t="str">
        <f t="shared" si="25"/>
        <v>(-)</v>
      </c>
      <c r="AE425" s="28">
        <v>1</v>
      </c>
      <c r="AF425" s="27">
        <f t="shared" si="26"/>
        <v>3</v>
      </c>
      <c r="AG425" s="11">
        <v>2</v>
      </c>
      <c r="AH425" s="1">
        <v>4</v>
      </c>
      <c r="AI425" s="11" t="s">
        <v>590</v>
      </c>
    </row>
    <row r="426" spans="1:35" ht="14.55" customHeight="1" x14ac:dyDescent="0.35">
      <c r="A426" s="11">
        <v>0</v>
      </c>
      <c r="B426" s="11">
        <v>75</v>
      </c>
      <c r="C426" s="62">
        <v>56</v>
      </c>
      <c r="D426" s="11" t="s">
        <v>1127</v>
      </c>
      <c r="E426" s="11">
        <v>0</v>
      </c>
      <c r="F426" s="11">
        <v>0</v>
      </c>
      <c r="G426" s="11">
        <v>1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8">
        <v>44428</v>
      </c>
      <c r="O426" s="18">
        <v>44442</v>
      </c>
      <c r="P426" s="31">
        <f t="shared" si="24"/>
        <v>15</v>
      </c>
      <c r="Q426" s="12" t="s">
        <v>0</v>
      </c>
      <c r="R426" s="12" t="s">
        <v>0</v>
      </c>
      <c r="S426" s="12" t="s">
        <v>190</v>
      </c>
      <c r="T426" s="11">
        <v>16980.96</v>
      </c>
      <c r="U426" s="11" t="s">
        <v>196</v>
      </c>
      <c r="V426" s="3" t="s">
        <v>779</v>
      </c>
      <c r="W426" s="3" t="s">
        <v>941</v>
      </c>
      <c r="X426" s="11" t="s">
        <v>1039</v>
      </c>
      <c r="Y426" s="11" t="s">
        <v>0</v>
      </c>
      <c r="Z426" s="11" t="s">
        <v>0</v>
      </c>
      <c r="AA426" s="11" t="s">
        <v>79</v>
      </c>
      <c r="AB426" s="17">
        <v>47</v>
      </c>
      <c r="AC426" s="23">
        <v>27.264393722638498</v>
      </c>
      <c r="AD426" s="9" t="str">
        <f t="shared" si="25"/>
        <v>(-)</v>
      </c>
      <c r="AE426" s="28">
        <v>1</v>
      </c>
      <c r="AF426" s="27">
        <f t="shared" si="26"/>
        <v>2</v>
      </c>
      <c r="AG426" s="11">
        <v>1</v>
      </c>
      <c r="AH426" s="1">
        <v>5</v>
      </c>
      <c r="AI426" s="16" t="s">
        <v>591</v>
      </c>
    </row>
    <row r="427" spans="1:35" ht="14.55" customHeight="1" x14ac:dyDescent="0.35">
      <c r="A427" s="11">
        <v>0</v>
      </c>
      <c r="B427" s="11">
        <v>76</v>
      </c>
      <c r="C427" s="62">
        <v>55</v>
      </c>
      <c r="D427" s="11" t="s">
        <v>1126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8">
        <v>44435</v>
      </c>
      <c r="O427" s="18">
        <v>44447</v>
      </c>
      <c r="P427" s="31">
        <f t="shared" si="24"/>
        <v>13</v>
      </c>
      <c r="Q427" s="12" t="s">
        <v>0</v>
      </c>
      <c r="R427" s="12" t="s">
        <v>0</v>
      </c>
      <c r="S427" s="12" t="s">
        <v>190</v>
      </c>
      <c r="T427" s="11">
        <v>12341.8</v>
      </c>
      <c r="U427" s="11" t="s">
        <v>198</v>
      </c>
      <c r="V427" s="3" t="s">
        <v>780</v>
      </c>
      <c r="W427" s="3" t="s">
        <v>942</v>
      </c>
      <c r="X427" s="11" t="s">
        <v>1039</v>
      </c>
      <c r="Y427" s="11" t="s">
        <v>0</v>
      </c>
      <c r="Z427" s="11" t="s">
        <v>0</v>
      </c>
      <c r="AA427" s="11" t="s">
        <v>80</v>
      </c>
      <c r="AB427" s="17">
        <v>68</v>
      </c>
      <c r="AC427" s="23">
        <v>24.7085892837495</v>
      </c>
      <c r="AD427" s="9" t="str">
        <f t="shared" si="25"/>
        <v>(-)</v>
      </c>
      <c r="AE427" s="28">
        <v>1</v>
      </c>
      <c r="AF427" s="27">
        <f t="shared" si="26"/>
        <v>3</v>
      </c>
      <c r="AG427" s="11">
        <v>3</v>
      </c>
      <c r="AH427" s="1">
        <v>1</v>
      </c>
      <c r="AI427" s="11" t="s">
        <v>566</v>
      </c>
    </row>
    <row r="428" spans="1:35" ht="14.55" customHeight="1" x14ac:dyDescent="0.35">
      <c r="A428" s="11">
        <v>0</v>
      </c>
      <c r="B428" s="11">
        <v>77</v>
      </c>
      <c r="C428" s="62">
        <v>55</v>
      </c>
      <c r="D428" s="11" t="s">
        <v>1127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8">
        <v>44432</v>
      </c>
      <c r="O428" s="18">
        <v>44439</v>
      </c>
      <c r="P428" s="31">
        <f t="shared" si="24"/>
        <v>8</v>
      </c>
      <c r="Q428" s="12" t="s">
        <v>0</v>
      </c>
      <c r="R428" s="12" t="s">
        <v>0</v>
      </c>
      <c r="S428" s="12" t="s">
        <v>190</v>
      </c>
      <c r="T428" s="11">
        <v>8375.99</v>
      </c>
      <c r="U428" s="11" t="s">
        <v>194</v>
      </c>
      <c r="V428" s="3" t="s">
        <v>781</v>
      </c>
      <c r="W428" s="3" t="s">
        <v>943</v>
      </c>
      <c r="X428" s="11" t="s">
        <v>1039</v>
      </c>
      <c r="Y428" s="11" t="s">
        <v>0</v>
      </c>
      <c r="Z428" s="11" t="s">
        <v>0</v>
      </c>
      <c r="AA428" s="11" t="s">
        <v>81</v>
      </c>
      <c r="AB428" s="17">
        <v>49</v>
      </c>
      <c r="AC428" s="23">
        <v>26.4356352351606</v>
      </c>
      <c r="AD428" s="9" t="str">
        <f t="shared" si="25"/>
        <v>(-)</v>
      </c>
      <c r="AE428" s="28">
        <v>1</v>
      </c>
      <c r="AF428" s="27">
        <f t="shared" si="26"/>
        <v>2</v>
      </c>
      <c r="AG428" s="11">
        <v>1</v>
      </c>
      <c r="AH428" s="1">
        <v>4</v>
      </c>
      <c r="AI428" s="11" t="s">
        <v>592</v>
      </c>
    </row>
    <row r="429" spans="1:35" ht="14.55" customHeight="1" x14ac:dyDescent="0.35">
      <c r="A429" s="11">
        <v>0</v>
      </c>
      <c r="B429" s="11">
        <v>78</v>
      </c>
      <c r="C429" s="62">
        <v>59</v>
      </c>
      <c r="D429" s="11" t="s">
        <v>1126</v>
      </c>
      <c r="E429" s="11">
        <v>0</v>
      </c>
      <c r="F429" s="11">
        <v>1</v>
      </c>
      <c r="G429" s="11">
        <v>1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8">
        <v>44437</v>
      </c>
      <c r="O429" s="18">
        <v>44468</v>
      </c>
      <c r="P429" s="31">
        <f t="shared" si="24"/>
        <v>32</v>
      </c>
      <c r="Q429" s="12" t="s">
        <v>82</v>
      </c>
      <c r="R429" s="12" t="s">
        <v>0</v>
      </c>
      <c r="S429" s="12" t="s">
        <v>189</v>
      </c>
      <c r="T429" s="11">
        <v>128869.73</v>
      </c>
      <c r="U429" s="11" t="s">
        <v>194</v>
      </c>
      <c r="V429" s="3" t="s">
        <v>782</v>
      </c>
      <c r="W429" s="3" t="s">
        <v>944</v>
      </c>
      <c r="X429" s="11" t="s">
        <v>1039</v>
      </c>
      <c r="Y429" s="11" t="s">
        <v>0</v>
      </c>
      <c r="Z429" s="11" t="s">
        <v>0</v>
      </c>
      <c r="AA429" s="11" t="s">
        <v>83</v>
      </c>
      <c r="AB429" s="17">
        <v>49</v>
      </c>
      <c r="AC429" s="23">
        <v>27.373349176719799</v>
      </c>
      <c r="AD429" s="9" t="str">
        <f t="shared" si="25"/>
        <v>(-)</v>
      </c>
      <c r="AE429" s="28">
        <v>1</v>
      </c>
      <c r="AF429" s="27">
        <f t="shared" si="26"/>
        <v>2</v>
      </c>
      <c r="AG429" s="11">
        <v>1</v>
      </c>
      <c r="AH429" s="1">
        <v>17</v>
      </c>
      <c r="AI429" s="11" t="s">
        <v>593</v>
      </c>
    </row>
    <row r="430" spans="1:35" ht="14.55" customHeight="1" x14ac:dyDescent="0.35">
      <c r="A430" s="11">
        <v>0</v>
      </c>
      <c r="B430" s="11">
        <v>79</v>
      </c>
      <c r="C430" s="62">
        <v>67</v>
      </c>
      <c r="D430" s="11" t="s">
        <v>1126</v>
      </c>
      <c r="E430" s="11">
        <v>0</v>
      </c>
      <c r="F430" s="11">
        <v>1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8">
        <v>44459</v>
      </c>
      <c r="O430" s="18">
        <v>44468</v>
      </c>
      <c r="P430" s="31">
        <f t="shared" si="24"/>
        <v>10</v>
      </c>
      <c r="Q430" s="12" t="s">
        <v>0</v>
      </c>
      <c r="R430" s="12" t="s">
        <v>0</v>
      </c>
      <c r="S430" s="12" t="s">
        <v>190</v>
      </c>
      <c r="T430" s="11">
        <v>10618.5</v>
      </c>
      <c r="U430" s="11" t="s">
        <v>197</v>
      </c>
      <c r="V430" s="3" t="s">
        <v>783</v>
      </c>
      <c r="W430" s="3" t="s">
        <v>945</v>
      </c>
      <c r="X430" s="11" t="s">
        <v>1039</v>
      </c>
      <c r="Y430" s="11" t="s">
        <v>0</v>
      </c>
      <c r="Z430" s="11" t="s">
        <v>0</v>
      </c>
      <c r="AA430" s="11" t="s">
        <v>84</v>
      </c>
      <c r="AB430" s="17">
        <v>43</v>
      </c>
      <c r="AC430" s="23">
        <v>24.990158963017201</v>
      </c>
      <c r="AD430" s="9" t="str">
        <f t="shared" si="25"/>
        <v>(-)</v>
      </c>
      <c r="AE430" s="28">
        <v>1</v>
      </c>
      <c r="AF430" s="27">
        <f t="shared" si="26"/>
        <v>2</v>
      </c>
      <c r="AG430" s="11">
        <v>1</v>
      </c>
      <c r="AH430" s="1">
        <v>7</v>
      </c>
      <c r="AI430" s="11" t="s">
        <v>594</v>
      </c>
    </row>
    <row r="431" spans="1:35" ht="14.55" customHeight="1" x14ac:dyDescent="0.35">
      <c r="A431" s="11">
        <v>0</v>
      </c>
      <c r="B431" s="11">
        <v>80</v>
      </c>
      <c r="C431" s="62">
        <v>55</v>
      </c>
      <c r="D431" s="11" t="s">
        <v>1127</v>
      </c>
      <c r="E431" s="11">
        <v>0</v>
      </c>
      <c r="F431" s="11">
        <v>1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8">
        <v>44459</v>
      </c>
      <c r="O431" s="18">
        <v>44468</v>
      </c>
      <c r="P431" s="31">
        <f t="shared" si="24"/>
        <v>10</v>
      </c>
      <c r="Q431" s="12" t="s">
        <v>0</v>
      </c>
      <c r="R431" s="12" t="s">
        <v>0</v>
      </c>
      <c r="S431" s="12" t="s">
        <v>190</v>
      </c>
      <c r="T431" s="11">
        <v>9938.32</v>
      </c>
      <c r="U431" s="11" t="s">
        <v>198</v>
      </c>
      <c r="V431" s="3" t="s">
        <v>784</v>
      </c>
      <c r="W431" s="3" t="s">
        <v>945</v>
      </c>
      <c r="X431" s="11" t="s">
        <v>1039</v>
      </c>
      <c r="Y431" s="11" t="s">
        <v>0</v>
      </c>
      <c r="Z431" s="11" t="s">
        <v>0</v>
      </c>
      <c r="AA431" s="11" t="s">
        <v>85</v>
      </c>
      <c r="AB431" s="17">
        <v>42</v>
      </c>
      <c r="AC431" s="23">
        <v>25.2233990617096</v>
      </c>
      <c r="AD431" s="9" t="str">
        <f t="shared" si="25"/>
        <v>(-)</v>
      </c>
      <c r="AE431" s="28">
        <v>1</v>
      </c>
      <c r="AF431" s="27">
        <f t="shared" si="26"/>
        <v>2</v>
      </c>
      <c r="AG431" s="11">
        <v>1</v>
      </c>
      <c r="AH431" s="1">
        <v>8</v>
      </c>
      <c r="AI431" s="11" t="s">
        <v>595</v>
      </c>
    </row>
    <row r="432" spans="1:35" ht="14.55" customHeight="1" x14ac:dyDescent="0.35">
      <c r="A432" s="11">
        <v>0</v>
      </c>
      <c r="B432" s="11">
        <v>81</v>
      </c>
      <c r="C432" s="62">
        <v>59</v>
      </c>
      <c r="D432" s="11" t="s">
        <v>1127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8">
        <v>44459</v>
      </c>
      <c r="O432" s="18">
        <v>44469</v>
      </c>
      <c r="P432" s="31">
        <f t="shared" si="24"/>
        <v>11</v>
      </c>
      <c r="Q432" s="12" t="s">
        <v>0</v>
      </c>
      <c r="R432" s="12" t="s">
        <v>0</v>
      </c>
      <c r="S432" s="12" t="s">
        <v>190</v>
      </c>
      <c r="T432" s="11">
        <v>29224.12</v>
      </c>
      <c r="U432" s="11" t="s">
        <v>197</v>
      </c>
      <c r="V432" s="3" t="s">
        <v>785</v>
      </c>
      <c r="W432" s="3" t="s">
        <v>946</v>
      </c>
      <c r="X432" s="11" t="s">
        <v>86</v>
      </c>
      <c r="Y432" s="11" t="s">
        <v>0</v>
      </c>
      <c r="Z432" s="11" t="s">
        <v>0</v>
      </c>
      <c r="AA432" s="11" t="s">
        <v>87</v>
      </c>
      <c r="AB432" s="17">
        <v>456</v>
      </c>
      <c r="AC432" s="23">
        <v>24.725470000000001</v>
      </c>
      <c r="AD432" s="9">
        <f t="shared" si="25"/>
        <v>1</v>
      </c>
      <c r="AE432" s="28">
        <v>1</v>
      </c>
      <c r="AF432" s="27">
        <f t="shared" si="26"/>
        <v>3</v>
      </c>
      <c r="AG432" s="11">
        <v>2</v>
      </c>
      <c r="AH432" s="1">
        <v>11</v>
      </c>
      <c r="AI432" s="11" t="s">
        <v>566</v>
      </c>
    </row>
    <row r="433" spans="1:35" ht="14.55" customHeight="1" x14ac:dyDescent="0.35">
      <c r="A433" s="11">
        <v>0</v>
      </c>
      <c r="B433" s="11">
        <v>82</v>
      </c>
      <c r="C433" s="62">
        <v>57</v>
      </c>
      <c r="D433" s="11" t="s">
        <v>1127</v>
      </c>
      <c r="E433" s="11">
        <v>0</v>
      </c>
      <c r="F433" s="11">
        <v>1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8">
        <v>44469</v>
      </c>
      <c r="O433" s="18">
        <v>44477</v>
      </c>
      <c r="P433" s="31">
        <f t="shared" si="24"/>
        <v>9</v>
      </c>
      <c r="Q433" s="12" t="s">
        <v>0</v>
      </c>
      <c r="R433" s="12" t="s">
        <v>0</v>
      </c>
      <c r="S433" s="12" t="s">
        <v>190</v>
      </c>
      <c r="T433" s="11">
        <v>8021.45</v>
      </c>
      <c r="U433" s="11" t="s">
        <v>197</v>
      </c>
      <c r="V433" s="3" t="s">
        <v>786</v>
      </c>
      <c r="W433" s="3" t="s">
        <v>947</v>
      </c>
      <c r="X433" s="11" t="s">
        <v>1039</v>
      </c>
      <c r="Y433" s="11" t="s">
        <v>0</v>
      </c>
      <c r="Z433" s="11" t="s">
        <v>0</v>
      </c>
      <c r="AA433" s="11" t="s">
        <v>88</v>
      </c>
      <c r="AB433" s="17">
        <v>47</v>
      </c>
      <c r="AC433" s="23">
        <v>24.204511227086201</v>
      </c>
      <c r="AD433" s="9" t="str">
        <f t="shared" si="25"/>
        <v>(-)</v>
      </c>
      <c r="AE433" s="28">
        <v>0</v>
      </c>
      <c r="AF433" s="27">
        <f t="shared" si="26"/>
        <v>1</v>
      </c>
      <c r="AG433" s="11" t="s">
        <v>0</v>
      </c>
      <c r="AH433" s="1">
        <v>7</v>
      </c>
      <c r="AI433" s="11" t="s">
        <v>596</v>
      </c>
    </row>
    <row r="434" spans="1:35" ht="14.55" customHeight="1" x14ac:dyDescent="0.35">
      <c r="A434" s="11">
        <v>0</v>
      </c>
      <c r="B434" s="11">
        <v>83</v>
      </c>
      <c r="C434" s="63">
        <v>66</v>
      </c>
      <c r="D434" s="19" t="s">
        <v>1127</v>
      </c>
      <c r="E434" s="19">
        <v>0</v>
      </c>
      <c r="F434" s="19">
        <v>1</v>
      </c>
      <c r="G434" s="19">
        <v>0</v>
      </c>
      <c r="H434" s="19">
        <v>0</v>
      </c>
      <c r="I434" s="19">
        <v>0</v>
      </c>
      <c r="J434" s="19">
        <v>0</v>
      </c>
      <c r="K434" s="19">
        <v>0</v>
      </c>
      <c r="L434" s="19">
        <v>0</v>
      </c>
      <c r="M434" s="19">
        <v>0</v>
      </c>
      <c r="N434" s="20">
        <v>44474</v>
      </c>
      <c r="O434" s="20">
        <v>44480</v>
      </c>
      <c r="P434" s="31">
        <f t="shared" si="24"/>
        <v>7</v>
      </c>
      <c r="Q434" s="13" t="s">
        <v>0</v>
      </c>
      <c r="R434" s="13" t="s">
        <v>0</v>
      </c>
      <c r="S434" s="13" t="s">
        <v>190</v>
      </c>
      <c r="T434" s="19">
        <v>10424.4</v>
      </c>
      <c r="U434" s="19" t="s">
        <v>194</v>
      </c>
      <c r="V434" s="3" t="s">
        <v>787</v>
      </c>
      <c r="W434" s="3" t="s">
        <v>948</v>
      </c>
      <c r="X434" s="11" t="s">
        <v>1039</v>
      </c>
      <c r="Y434" s="11" t="s">
        <v>0</v>
      </c>
      <c r="Z434" s="11" t="s">
        <v>0</v>
      </c>
      <c r="AA434" s="11" t="s">
        <v>89</v>
      </c>
      <c r="AB434" s="17">
        <v>41</v>
      </c>
      <c r="AC434" s="23">
        <v>27.890498256310799</v>
      </c>
      <c r="AD434" s="9" t="str">
        <f t="shared" si="25"/>
        <v>(-)</v>
      </c>
      <c r="AE434" s="28">
        <v>1</v>
      </c>
      <c r="AF434" s="27">
        <f t="shared" si="26"/>
        <v>3</v>
      </c>
      <c r="AG434" s="11">
        <v>3</v>
      </c>
      <c r="AH434" s="1">
        <v>6</v>
      </c>
      <c r="AI434" s="19" t="s">
        <v>597</v>
      </c>
    </row>
    <row r="435" spans="1:35" ht="14.55" customHeight="1" x14ac:dyDescent="0.35">
      <c r="A435" s="11">
        <v>0</v>
      </c>
      <c r="B435" s="11">
        <v>84</v>
      </c>
      <c r="C435" s="62">
        <v>56</v>
      </c>
      <c r="D435" s="11" t="s">
        <v>1127</v>
      </c>
      <c r="E435" s="11">
        <v>0</v>
      </c>
      <c r="F435" s="11">
        <v>1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8">
        <v>44477</v>
      </c>
      <c r="O435" s="18">
        <v>44484</v>
      </c>
      <c r="P435" s="31">
        <f t="shared" si="24"/>
        <v>8</v>
      </c>
      <c r="Q435" s="12" t="s">
        <v>0</v>
      </c>
      <c r="R435" s="12" t="s">
        <v>0</v>
      </c>
      <c r="S435" s="12" t="s">
        <v>190</v>
      </c>
      <c r="T435" s="11">
        <v>9462.75</v>
      </c>
      <c r="U435" s="11" t="s">
        <v>200</v>
      </c>
      <c r="V435" s="3" t="s">
        <v>788</v>
      </c>
      <c r="W435" s="3" t="s">
        <v>949</v>
      </c>
      <c r="X435" s="11" t="s">
        <v>1039</v>
      </c>
      <c r="Y435" s="11" t="s">
        <v>0</v>
      </c>
      <c r="Z435" s="11" t="s">
        <v>0</v>
      </c>
      <c r="AA435" s="11" t="s">
        <v>90</v>
      </c>
      <c r="AB435" s="17">
        <v>47</v>
      </c>
      <c r="AC435" s="23">
        <v>25.263307316228701</v>
      </c>
      <c r="AD435" s="9" t="str">
        <f t="shared" si="25"/>
        <v>(-)</v>
      </c>
      <c r="AE435" s="28">
        <v>1</v>
      </c>
      <c r="AF435" s="27">
        <f t="shared" si="26"/>
        <v>2</v>
      </c>
      <c r="AG435" s="11">
        <v>1</v>
      </c>
      <c r="AH435" s="1">
        <v>6</v>
      </c>
      <c r="AI435" s="11" t="s">
        <v>598</v>
      </c>
    </row>
    <row r="436" spans="1:35" ht="14.55" customHeight="1" x14ac:dyDescent="0.35">
      <c r="A436" s="11">
        <v>0</v>
      </c>
      <c r="B436" s="11">
        <v>85</v>
      </c>
      <c r="C436" s="62">
        <v>65</v>
      </c>
      <c r="D436" s="11" t="s">
        <v>1126</v>
      </c>
      <c r="E436" s="11">
        <v>0</v>
      </c>
      <c r="F436" s="11">
        <v>1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8">
        <v>44482</v>
      </c>
      <c r="O436" s="18">
        <v>44491</v>
      </c>
      <c r="P436" s="31">
        <f t="shared" si="24"/>
        <v>10</v>
      </c>
      <c r="Q436" s="12" t="s">
        <v>0</v>
      </c>
      <c r="R436" s="12" t="s">
        <v>0</v>
      </c>
      <c r="S436" s="12" t="s">
        <v>190</v>
      </c>
      <c r="T436" s="11">
        <v>18072.310000000001</v>
      </c>
      <c r="U436" s="11" t="s">
        <v>200</v>
      </c>
      <c r="V436" s="3" t="s">
        <v>789</v>
      </c>
      <c r="W436" s="3" t="s">
        <v>950</v>
      </c>
      <c r="X436" s="11" t="s">
        <v>71</v>
      </c>
      <c r="Y436" s="11" t="s">
        <v>0</v>
      </c>
      <c r="Z436" s="11" t="s">
        <v>0</v>
      </c>
      <c r="AA436" s="11" t="s">
        <v>91</v>
      </c>
      <c r="AB436" s="17">
        <v>96</v>
      </c>
      <c r="AC436" s="23">
        <v>27.01924</v>
      </c>
      <c r="AD436" s="9">
        <f t="shared" si="25"/>
        <v>1</v>
      </c>
      <c r="AE436" s="28">
        <v>1</v>
      </c>
      <c r="AF436" s="27">
        <f t="shared" si="26"/>
        <v>2</v>
      </c>
      <c r="AG436" s="11">
        <v>1</v>
      </c>
      <c r="AH436" s="1">
        <v>9</v>
      </c>
      <c r="AI436" s="11" t="s">
        <v>566</v>
      </c>
    </row>
    <row r="437" spans="1:35" ht="14.55" customHeight="1" x14ac:dyDescent="0.35">
      <c r="A437" s="11">
        <v>0</v>
      </c>
      <c r="B437" s="11">
        <v>86</v>
      </c>
      <c r="C437" s="62">
        <v>68</v>
      </c>
      <c r="D437" s="11" t="s">
        <v>1126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8">
        <v>44502</v>
      </c>
      <c r="O437" s="18">
        <v>44529</v>
      </c>
      <c r="P437" s="31">
        <f t="shared" si="24"/>
        <v>28</v>
      </c>
      <c r="Q437" s="12" t="s">
        <v>0</v>
      </c>
      <c r="R437" s="12" t="s">
        <v>0</v>
      </c>
      <c r="S437" s="12" t="s">
        <v>190</v>
      </c>
      <c r="T437" s="11">
        <v>66418.62</v>
      </c>
      <c r="U437" s="11" t="s">
        <v>200</v>
      </c>
      <c r="V437" s="3" t="s">
        <v>790</v>
      </c>
      <c r="W437" s="3" t="s">
        <v>951</v>
      </c>
      <c r="X437" s="11" t="s">
        <v>92</v>
      </c>
      <c r="Y437" s="11" t="s">
        <v>0</v>
      </c>
      <c r="Z437" s="11" t="s">
        <v>0</v>
      </c>
      <c r="AA437" s="11" t="s">
        <v>93</v>
      </c>
      <c r="AB437" s="17">
        <v>216</v>
      </c>
      <c r="AC437" s="23">
        <v>27.777239999999999</v>
      </c>
      <c r="AD437" s="9">
        <f t="shared" si="25"/>
        <v>1</v>
      </c>
      <c r="AE437" s="28">
        <v>1</v>
      </c>
      <c r="AF437" s="27">
        <f t="shared" si="26"/>
        <v>2</v>
      </c>
      <c r="AG437" s="11">
        <v>1</v>
      </c>
      <c r="AH437" s="1">
        <v>16</v>
      </c>
      <c r="AI437" s="11" t="s">
        <v>599</v>
      </c>
    </row>
    <row r="438" spans="1:35" ht="14.55" customHeight="1" x14ac:dyDescent="0.35">
      <c r="A438" s="11">
        <v>0</v>
      </c>
      <c r="B438" s="11">
        <v>87</v>
      </c>
      <c r="C438" s="62">
        <v>58</v>
      </c>
      <c r="D438" s="11" t="s">
        <v>1127</v>
      </c>
      <c r="E438" s="11">
        <v>0</v>
      </c>
      <c r="F438" s="11">
        <v>1</v>
      </c>
      <c r="G438" s="11">
        <v>0</v>
      </c>
      <c r="H438" s="11">
        <v>1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8">
        <v>44511</v>
      </c>
      <c r="O438" s="18">
        <v>44526</v>
      </c>
      <c r="P438" s="31">
        <f t="shared" si="24"/>
        <v>16</v>
      </c>
      <c r="Q438" s="12" t="s">
        <v>0</v>
      </c>
      <c r="R438" s="12" t="s">
        <v>0</v>
      </c>
      <c r="S438" s="12" t="s">
        <v>190</v>
      </c>
      <c r="T438" s="11">
        <v>25661.03</v>
      </c>
      <c r="U438" s="11" t="s">
        <v>200</v>
      </c>
      <c r="V438" s="3" t="s">
        <v>791</v>
      </c>
      <c r="W438" s="3" t="s">
        <v>952</v>
      </c>
      <c r="X438" s="11" t="s">
        <v>1039</v>
      </c>
      <c r="Y438" s="11" t="s">
        <v>0</v>
      </c>
      <c r="Z438" s="11" t="s">
        <v>0</v>
      </c>
      <c r="AA438" s="11" t="s">
        <v>94</v>
      </c>
      <c r="AB438" s="17">
        <v>49</v>
      </c>
      <c r="AC438" s="23">
        <v>24.428931037895399</v>
      </c>
      <c r="AD438" s="9" t="str">
        <f t="shared" si="25"/>
        <v>(-)</v>
      </c>
      <c r="AE438" s="28">
        <v>1</v>
      </c>
      <c r="AF438" s="27">
        <f t="shared" si="26"/>
        <v>2</v>
      </c>
      <c r="AG438" s="11">
        <v>1</v>
      </c>
      <c r="AH438" s="1">
        <v>7</v>
      </c>
      <c r="AI438" s="11" t="s">
        <v>600</v>
      </c>
    </row>
    <row r="439" spans="1:35" ht="14.55" customHeight="1" x14ac:dyDescent="0.35">
      <c r="A439" s="11">
        <v>0</v>
      </c>
      <c r="B439" s="11">
        <v>88</v>
      </c>
      <c r="C439" s="62">
        <v>61</v>
      </c>
      <c r="D439" s="11" t="s">
        <v>1126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8">
        <v>44530</v>
      </c>
      <c r="O439" s="18">
        <v>44536</v>
      </c>
      <c r="P439" s="31">
        <f t="shared" si="24"/>
        <v>7</v>
      </c>
      <c r="Q439" s="12" t="s">
        <v>0</v>
      </c>
      <c r="R439" s="12" t="s">
        <v>0</v>
      </c>
      <c r="S439" s="12" t="s">
        <v>190</v>
      </c>
      <c r="T439" s="11">
        <v>7837.52</v>
      </c>
      <c r="U439" s="11" t="s">
        <v>194</v>
      </c>
      <c r="V439" s="3" t="s">
        <v>792</v>
      </c>
      <c r="W439" s="3" t="s">
        <v>953</v>
      </c>
      <c r="X439" s="11" t="s">
        <v>1039</v>
      </c>
      <c r="Y439" s="11" t="s">
        <v>0</v>
      </c>
      <c r="Z439" s="11" t="s">
        <v>0</v>
      </c>
      <c r="AA439" s="11" t="s">
        <v>95</v>
      </c>
      <c r="AB439" s="17">
        <v>48</v>
      </c>
      <c r="AC439" s="23">
        <v>25.258255799301001</v>
      </c>
      <c r="AD439" s="9" t="str">
        <f t="shared" si="25"/>
        <v>(-)</v>
      </c>
      <c r="AE439" s="28">
        <v>1</v>
      </c>
      <c r="AF439" s="27">
        <f t="shared" si="26"/>
        <v>3</v>
      </c>
      <c r="AG439" s="11">
        <v>2</v>
      </c>
      <c r="AH439" s="1">
        <v>3</v>
      </c>
      <c r="AI439" s="11" t="s">
        <v>601</v>
      </c>
    </row>
    <row r="440" spans="1:35" ht="14.55" customHeight="1" x14ac:dyDescent="0.35">
      <c r="A440" s="11">
        <v>0</v>
      </c>
      <c r="B440" s="11">
        <v>89</v>
      </c>
      <c r="C440" s="62">
        <v>56</v>
      </c>
      <c r="D440" s="11" t="s">
        <v>1126</v>
      </c>
      <c r="E440" s="11">
        <v>0</v>
      </c>
      <c r="F440" s="11">
        <v>1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8">
        <v>44536</v>
      </c>
      <c r="O440" s="18">
        <v>44540</v>
      </c>
      <c r="P440" s="31">
        <f t="shared" si="24"/>
        <v>5</v>
      </c>
      <c r="Q440" s="12" t="s">
        <v>0</v>
      </c>
      <c r="R440" s="12" t="s">
        <v>0</v>
      </c>
      <c r="S440" s="12" t="s">
        <v>190</v>
      </c>
      <c r="T440" s="11">
        <v>6759.28</v>
      </c>
      <c r="U440" s="11" t="s">
        <v>198</v>
      </c>
      <c r="V440" s="3" t="s">
        <v>793</v>
      </c>
      <c r="W440" s="3" t="s">
        <v>954</v>
      </c>
      <c r="X440" s="11" t="s">
        <v>1039</v>
      </c>
      <c r="Y440" s="11" t="s">
        <v>0</v>
      </c>
      <c r="Z440" s="11" t="s">
        <v>0</v>
      </c>
      <c r="AA440" s="11" t="s">
        <v>96</v>
      </c>
      <c r="AB440" s="17">
        <v>240</v>
      </c>
      <c r="AC440" s="23">
        <v>24.675163063220701</v>
      </c>
      <c r="AD440" s="9" t="str">
        <f t="shared" si="25"/>
        <v>(-)</v>
      </c>
      <c r="AE440" s="28">
        <v>1</v>
      </c>
      <c r="AF440" s="27">
        <f t="shared" si="26"/>
        <v>2</v>
      </c>
      <c r="AG440" s="11">
        <v>1</v>
      </c>
      <c r="AH440" s="1">
        <v>3</v>
      </c>
      <c r="AI440" s="11" t="s">
        <v>566</v>
      </c>
    </row>
    <row r="441" spans="1:35" ht="14.55" customHeight="1" x14ac:dyDescent="0.35">
      <c r="A441" s="11">
        <v>0</v>
      </c>
      <c r="B441" s="11">
        <v>90</v>
      </c>
      <c r="C441" s="62">
        <v>65</v>
      </c>
      <c r="D441" s="11" t="s">
        <v>1127</v>
      </c>
      <c r="E441" s="11">
        <v>1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8">
        <v>44531</v>
      </c>
      <c r="O441" s="18">
        <v>44542</v>
      </c>
      <c r="P441" s="31">
        <f t="shared" si="24"/>
        <v>12</v>
      </c>
      <c r="Q441" s="12" t="s">
        <v>0</v>
      </c>
      <c r="R441" s="12" t="s">
        <v>0</v>
      </c>
      <c r="S441" s="12" t="s">
        <v>190</v>
      </c>
      <c r="T441" s="11">
        <v>13260.95</v>
      </c>
      <c r="U441" s="11" t="s">
        <v>194</v>
      </c>
      <c r="V441" s="3" t="s">
        <v>794</v>
      </c>
      <c r="W441" s="3" t="s">
        <v>955</v>
      </c>
      <c r="X441" s="11" t="s">
        <v>1039</v>
      </c>
      <c r="Y441" s="11" t="s">
        <v>0</v>
      </c>
      <c r="Z441" s="11" t="s">
        <v>0</v>
      </c>
      <c r="AA441" s="11" t="s">
        <v>97</v>
      </c>
      <c r="AB441" s="17">
        <v>238</v>
      </c>
      <c r="AC441" s="23">
        <v>25.7668520649895</v>
      </c>
      <c r="AD441" s="9" t="str">
        <f t="shared" si="25"/>
        <v>(-)</v>
      </c>
      <c r="AE441" s="28">
        <v>1</v>
      </c>
      <c r="AF441" s="27">
        <f t="shared" si="26"/>
        <v>2</v>
      </c>
      <c r="AG441" s="11">
        <v>1</v>
      </c>
      <c r="AH441" s="1">
        <v>10</v>
      </c>
      <c r="AI441" s="11" t="s">
        <v>602</v>
      </c>
    </row>
    <row r="442" spans="1:35" ht="14.55" customHeight="1" x14ac:dyDescent="0.35">
      <c r="A442" s="11">
        <v>0</v>
      </c>
      <c r="B442" s="11">
        <v>91</v>
      </c>
      <c r="C442" s="62">
        <v>56</v>
      </c>
      <c r="D442" s="11" t="s">
        <v>1126</v>
      </c>
      <c r="E442" s="11">
        <v>0</v>
      </c>
      <c r="F442" s="11">
        <v>1</v>
      </c>
      <c r="G442" s="11">
        <v>0</v>
      </c>
      <c r="H442" s="11">
        <v>0</v>
      </c>
      <c r="I442" s="11">
        <v>0</v>
      </c>
      <c r="J442" s="11">
        <v>1</v>
      </c>
      <c r="K442" s="11">
        <v>0</v>
      </c>
      <c r="L442" s="11">
        <v>0</v>
      </c>
      <c r="M442" s="11">
        <v>0</v>
      </c>
      <c r="N442" s="18">
        <v>44545</v>
      </c>
      <c r="O442" s="18">
        <v>44556</v>
      </c>
      <c r="P442" s="31">
        <f t="shared" si="24"/>
        <v>12</v>
      </c>
      <c r="Q442" s="12" t="s">
        <v>0</v>
      </c>
      <c r="R442" s="12" t="s">
        <v>0</v>
      </c>
      <c r="S442" s="12" t="s">
        <v>190</v>
      </c>
      <c r="T442" s="11">
        <v>11016.21</v>
      </c>
      <c r="U442" s="11" t="s">
        <v>198</v>
      </c>
      <c r="V442" s="3" t="s">
        <v>795</v>
      </c>
      <c r="W442" s="3" t="s">
        <v>956</v>
      </c>
      <c r="X442" s="11" t="s">
        <v>1039</v>
      </c>
      <c r="Y442" s="11" t="s">
        <v>0</v>
      </c>
      <c r="Z442" s="11" t="s">
        <v>0</v>
      </c>
      <c r="AA442" s="11" t="s">
        <v>98</v>
      </c>
      <c r="AB442" s="17">
        <v>287</v>
      </c>
      <c r="AC442" s="23">
        <v>27.2626551073045</v>
      </c>
      <c r="AD442" s="9" t="str">
        <f t="shared" si="25"/>
        <v>(-)</v>
      </c>
      <c r="AE442" s="28">
        <v>1</v>
      </c>
      <c r="AF442" s="27">
        <f t="shared" si="26"/>
        <v>2</v>
      </c>
      <c r="AG442" s="11">
        <v>1</v>
      </c>
      <c r="AH442" s="1">
        <v>9</v>
      </c>
      <c r="AI442" s="11" t="s">
        <v>603</v>
      </c>
    </row>
    <row r="443" spans="1:35" ht="14.55" customHeight="1" x14ac:dyDescent="0.35">
      <c r="A443" s="11">
        <v>0</v>
      </c>
      <c r="B443" s="11">
        <v>92</v>
      </c>
      <c r="C443" s="62">
        <v>55</v>
      </c>
      <c r="D443" s="11" t="s">
        <v>1126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8">
        <v>44549</v>
      </c>
      <c r="O443" s="18">
        <v>44561</v>
      </c>
      <c r="P443" s="31">
        <f t="shared" si="24"/>
        <v>13</v>
      </c>
      <c r="Q443" s="12" t="s">
        <v>0</v>
      </c>
      <c r="R443" s="12" t="s">
        <v>0</v>
      </c>
      <c r="S443" s="12" t="s">
        <v>190</v>
      </c>
      <c r="T443" s="11">
        <v>24665.45</v>
      </c>
      <c r="U443" s="11" t="s">
        <v>194</v>
      </c>
      <c r="V443" s="3" t="s">
        <v>796</v>
      </c>
      <c r="W443" s="3" t="s">
        <v>957</v>
      </c>
      <c r="X443" s="11" t="s">
        <v>71</v>
      </c>
      <c r="Y443" s="11" t="s">
        <v>0</v>
      </c>
      <c r="Z443" s="11" t="s">
        <v>0</v>
      </c>
      <c r="AA443" s="11" t="s">
        <v>99</v>
      </c>
      <c r="AB443" s="17">
        <v>45</v>
      </c>
      <c r="AC443" s="23">
        <v>24.384150000000002</v>
      </c>
      <c r="AD443" s="9">
        <f t="shared" si="25"/>
        <v>1</v>
      </c>
      <c r="AE443" s="28">
        <v>1</v>
      </c>
      <c r="AF443" s="27">
        <f t="shared" si="26"/>
        <v>2</v>
      </c>
      <c r="AG443" s="11">
        <v>1</v>
      </c>
      <c r="AH443" s="1">
        <v>6</v>
      </c>
      <c r="AI443" s="11" t="s">
        <v>604</v>
      </c>
    </row>
    <row r="444" spans="1:35" ht="14.55" customHeight="1" x14ac:dyDescent="0.35">
      <c r="A444" s="11">
        <v>0</v>
      </c>
      <c r="B444" s="11">
        <v>93</v>
      </c>
      <c r="C444" s="62">
        <v>56</v>
      </c>
      <c r="D444" s="11" t="s">
        <v>1127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8">
        <v>44553</v>
      </c>
      <c r="O444" s="18">
        <v>44558</v>
      </c>
      <c r="P444" s="31">
        <f t="shared" si="24"/>
        <v>6</v>
      </c>
      <c r="Q444" s="12" t="s">
        <v>0</v>
      </c>
      <c r="R444" s="12" t="s">
        <v>0</v>
      </c>
      <c r="S444" s="12" t="s">
        <v>190</v>
      </c>
      <c r="T444" s="11">
        <v>7346.34</v>
      </c>
      <c r="U444" s="11" t="s">
        <v>194</v>
      </c>
      <c r="V444" s="3" t="s">
        <v>797</v>
      </c>
      <c r="W444" s="3" t="s">
        <v>958</v>
      </c>
      <c r="X444" s="11" t="s">
        <v>50</v>
      </c>
      <c r="Y444" s="11" t="s">
        <v>0</v>
      </c>
      <c r="Z444" s="11" t="s">
        <v>0</v>
      </c>
      <c r="AA444" s="11" t="s">
        <v>100</v>
      </c>
      <c r="AB444" s="17">
        <v>238</v>
      </c>
      <c r="AC444" s="23">
        <v>24.236999999999998</v>
      </c>
      <c r="AD444" s="9">
        <f t="shared" si="25"/>
        <v>1</v>
      </c>
      <c r="AE444" s="28">
        <v>1</v>
      </c>
      <c r="AF444" s="27">
        <f t="shared" si="26"/>
        <v>2</v>
      </c>
      <c r="AG444" s="11">
        <v>1</v>
      </c>
      <c r="AH444" s="1">
        <v>5</v>
      </c>
      <c r="AI444" s="11" t="s">
        <v>605</v>
      </c>
    </row>
    <row r="445" spans="1:35" ht="14.55" customHeight="1" x14ac:dyDescent="0.35">
      <c r="A445" s="11">
        <v>0</v>
      </c>
      <c r="B445" s="11">
        <v>94</v>
      </c>
      <c r="C445" s="62">
        <v>67</v>
      </c>
      <c r="D445" s="11" t="s">
        <v>1127</v>
      </c>
      <c r="E445" s="11">
        <v>1</v>
      </c>
      <c r="F445" s="11">
        <v>1</v>
      </c>
      <c r="G445" s="11">
        <v>0</v>
      </c>
      <c r="H445" s="11">
        <v>1</v>
      </c>
      <c r="I445" s="11">
        <v>1</v>
      </c>
      <c r="J445" s="11">
        <v>0</v>
      </c>
      <c r="K445" s="11">
        <v>0</v>
      </c>
      <c r="L445" s="11">
        <v>0</v>
      </c>
      <c r="M445" s="11">
        <v>0</v>
      </c>
      <c r="N445" s="18">
        <v>44557</v>
      </c>
      <c r="O445" s="18">
        <v>44566</v>
      </c>
      <c r="P445" s="31">
        <f t="shared" si="24"/>
        <v>10</v>
      </c>
      <c r="Q445" s="12" t="s">
        <v>0</v>
      </c>
      <c r="R445" s="12" t="s">
        <v>0</v>
      </c>
      <c r="S445" s="12" t="s">
        <v>190</v>
      </c>
      <c r="T445" s="11">
        <v>12498.74</v>
      </c>
      <c r="U445" s="11" t="s">
        <v>194</v>
      </c>
      <c r="V445" s="3" t="s">
        <v>798</v>
      </c>
      <c r="W445" s="3" t="s">
        <v>959</v>
      </c>
      <c r="X445" s="11" t="s">
        <v>1039</v>
      </c>
      <c r="Y445" s="11" t="s">
        <v>0</v>
      </c>
      <c r="Z445" s="11" t="s">
        <v>0</v>
      </c>
      <c r="AA445" s="11" t="s">
        <v>101</v>
      </c>
      <c r="AB445" s="17">
        <v>48</v>
      </c>
      <c r="AC445" s="23">
        <v>27.633935403078802</v>
      </c>
      <c r="AD445" s="9" t="str">
        <f t="shared" si="25"/>
        <v>(-)</v>
      </c>
      <c r="AE445" s="28">
        <v>1</v>
      </c>
      <c r="AF445" s="27">
        <f t="shared" si="26"/>
        <v>2</v>
      </c>
      <c r="AG445" s="11">
        <v>1</v>
      </c>
      <c r="AH445" s="1">
        <v>5</v>
      </c>
      <c r="AI445" s="11" t="s">
        <v>606</v>
      </c>
    </row>
    <row r="446" spans="1:35" ht="14.55" customHeight="1" x14ac:dyDescent="0.35">
      <c r="A446" s="11">
        <v>0</v>
      </c>
      <c r="B446" s="11">
        <v>95</v>
      </c>
      <c r="C446" s="62">
        <v>64</v>
      </c>
      <c r="D446" s="11" t="s">
        <v>1126</v>
      </c>
      <c r="E446" s="11">
        <v>0</v>
      </c>
      <c r="F446" s="11">
        <v>1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8">
        <v>44559</v>
      </c>
      <c r="O446" s="18">
        <v>44579</v>
      </c>
      <c r="P446" s="31">
        <f t="shared" si="24"/>
        <v>21</v>
      </c>
      <c r="Q446" s="12" t="s">
        <v>0</v>
      </c>
      <c r="R446" s="12" t="s">
        <v>0</v>
      </c>
      <c r="S446" s="12" t="s">
        <v>190</v>
      </c>
      <c r="T446" s="11">
        <v>46387.22</v>
      </c>
      <c r="U446" s="11" t="s">
        <v>194</v>
      </c>
      <c r="V446" s="3" t="s">
        <v>799</v>
      </c>
      <c r="W446" s="3" t="s">
        <v>958</v>
      </c>
      <c r="X446" s="11" t="s">
        <v>13</v>
      </c>
      <c r="Y446" s="11" t="s">
        <v>0</v>
      </c>
      <c r="Z446" s="11" t="s">
        <v>0</v>
      </c>
      <c r="AA446" s="11" t="s">
        <v>102</v>
      </c>
      <c r="AB446" s="17">
        <v>42</v>
      </c>
      <c r="AC446" s="23">
        <v>26.06503</v>
      </c>
      <c r="AD446" s="9">
        <v>0</v>
      </c>
      <c r="AE446" s="28">
        <v>1</v>
      </c>
      <c r="AF446" s="27">
        <f t="shared" si="26"/>
        <v>2</v>
      </c>
      <c r="AG446" s="11">
        <v>1</v>
      </c>
      <c r="AH446" s="1">
        <v>7</v>
      </c>
      <c r="AI446" s="11" t="s">
        <v>607</v>
      </c>
    </row>
    <row r="447" spans="1:35" ht="14.55" customHeight="1" x14ac:dyDescent="0.35">
      <c r="A447" s="11">
        <v>0</v>
      </c>
      <c r="B447" s="11">
        <v>96</v>
      </c>
      <c r="C447" s="62">
        <v>64</v>
      </c>
      <c r="D447" s="11" t="s">
        <v>1127</v>
      </c>
      <c r="E447" s="11">
        <v>0</v>
      </c>
      <c r="F447" s="11">
        <v>0</v>
      </c>
      <c r="G447" s="11">
        <v>0</v>
      </c>
      <c r="H447" s="11">
        <v>0</v>
      </c>
      <c r="I447" s="11">
        <v>1</v>
      </c>
      <c r="J447" s="11">
        <v>0</v>
      </c>
      <c r="K447" s="11">
        <v>0</v>
      </c>
      <c r="L447" s="11">
        <v>0</v>
      </c>
      <c r="M447" s="11">
        <v>0</v>
      </c>
      <c r="N447" s="18">
        <v>44560</v>
      </c>
      <c r="O447" s="18">
        <v>44573</v>
      </c>
      <c r="P447" s="31">
        <f t="shared" si="24"/>
        <v>14</v>
      </c>
      <c r="Q447" s="12" t="s">
        <v>0</v>
      </c>
      <c r="R447" s="12" t="s">
        <v>0</v>
      </c>
      <c r="S447" s="12" t="s">
        <v>190</v>
      </c>
      <c r="T447" s="11">
        <v>16432.810000000001</v>
      </c>
      <c r="U447" s="11" t="s">
        <v>194</v>
      </c>
      <c r="V447" s="3" t="s">
        <v>800</v>
      </c>
      <c r="W447" s="3" t="s">
        <v>960</v>
      </c>
      <c r="X447" s="11" t="s">
        <v>1039</v>
      </c>
      <c r="Y447" s="11" t="s">
        <v>0</v>
      </c>
      <c r="Z447" s="11" t="s">
        <v>0</v>
      </c>
      <c r="AA447" s="11" t="s">
        <v>103</v>
      </c>
      <c r="AB447" s="17">
        <v>45</v>
      </c>
      <c r="AC447" s="23">
        <v>25.027077112346898</v>
      </c>
      <c r="AD447" s="9" t="str">
        <f t="shared" si="25"/>
        <v>(-)</v>
      </c>
      <c r="AE447" s="28">
        <v>1</v>
      </c>
      <c r="AF447" s="27">
        <f t="shared" si="26"/>
        <v>3</v>
      </c>
      <c r="AG447" s="11">
        <v>2</v>
      </c>
      <c r="AH447" s="1">
        <v>8</v>
      </c>
      <c r="AI447" s="11" t="s">
        <v>608</v>
      </c>
    </row>
    <row r="448" spans="1:35" ht="14.55" customHeight="1" x14ac:dyDescent="0.35">
      <c r="A448" s="11">
        <v>0</v>
      </c>
      <c r="B448" s="11">
        <v>97</v>
      </c>
      <c r="C448" s="62">
        <v>68</v>
      </c>
      <c r="D448" s="11" t="s">
        <v>1126</v>
      </c>
      <c r="E448" s="11">
        <v>1</v>
      </c>
      <c r="F448" s="11">
        <v>1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8">
        <v>44563</v>
      </c>
      <c r="O448" s="18">
        <v>44578</v>
      </c>
      <c r="P448" s="31">
        <f t="shared" si="24"/>
        <v>16</v>
      </c>
      <c r="Q448" s="12" t="s">
        <v>0</v>
      </c>
      <c r="R448" s="12" t="s">
        <v>0</v>
      </c>
      <c r="S448" s="12" t="s">
        <v>190</v>
      </c>
      <c r="T448" s="11">
        <v>25260.42</v>
      </c>
      <c r="U448" s="11" t="s">
        <v>194</v>
      </c>
      <c r="V448" s="3" t="s">
        <v>801</v>
      </c>
      <c r="W448" s="3" t="s">
        <v>961</v>
      </c>
      <c r="X448" s="11" t="s">
        <v>66</v>
      </c>
      <c r="Y448" s="11" t="s">
        <v>0</v>
      </c>
      <c r="Z448" s="11" t="s">
        <v>0</v>
      </c>
      <c r="AA448" s="11" t="s">
        <v>104</v>
      </c>
      <c r="AB448" s="17">
        <v>93</v>
      </c>
      <c r="AC448" s="23">
        <v>27.385529999999999</v>
      </c>
      <c r="AD448" s="9">
        <v>0</v>
      </c>
      <c r="AE448" s="28">
        <v>1</v>
      </c>
      <c r="AF448" s="27">
        <f t="shared" si="26"/>
        <v>2</v>
      </c>
      <c r="AG448" s="11">
        <v>1</v>
      </c>
      <c r="AH448" s="1">
        <v>10</v>
      </c>
      <c r="AI448" s="11" t="s">
        <v>609</v>
      </c>
    </row>
    <row r="449" spans="1:35" ht="14.55" customHeight="1" x14ac:dyDescent="0.35">
      <c r="A449" s="11">
        <v>0</v>
      </c>
      <c r="B449" s="11">
        <v>98</v>
      </c>
      <c r="C449" s="62">
        <v>64</v>
      </c>
      <c r="D449" s="11" t="s">
        <v>1127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8">
        <v>44551</v>
      </c>
      <c r="O449" s="18">
        <v>44585</v>
      </c>
      <c r="P449" s="31">
        <f t="shared" si="24"/>
        <v>35</v>
      </c>
      <c r="Q449" s="12" t="s">
        <v>0</v>
      </c>
      <c r="R449" s="12" t="s">
        <v>0</v>
      </c>
      <c r="S449" s="12" t="s">
        <v>190</v>
      </c>
      <c r="T449" s="11">
        <v>101705.75</v>
      </c>
      <c r="U449" s="11" t="s">
        <v>194</v>
      </c>
      <c r="V449" s="3" t="s">
        <v>802</v>
      </c>
      <c r="W449" s="3" t="s">
        <v>962</v>
      </c>
      <c r="X449" s="11" t="s">
        <v>64</v>
      </c>
      <c r="Y449" s="11" t="s">
        <v>0</v>
      </c>
      <c r="Z449" s="11" t="s">
        <v>0</v>
      </c>
      <c r="AA449" s="11" t="s">
        <v>105</v>
      </c>
      <c r="AB449" s="17">
        <v>144</v>
      </c>
      <c r="AC449" s="23">
        <v>24.396820000000002</v>
      </c>
      <c r="AD449" s="9">
        <f t="shared" si="25"/>
        <v>1</v>
      </c>
      <c r="AE449" s="28">
        <v>1</v>
      </c>
      <c r="AF449" s="27">
        <f t="shared" si="26"/>
        <v>2</v>
      </c>
      <c r="AG449" s="11">
        <v>1</v>
      </c>
      <c r="AH449" s="1">
        <v>23</v>
      </c>
      <c r="AI449" s="11" t="s">
        <v>610</v>
      </c>
    </row>
    <row r="450" spans="1:35" ht="14.55" customHeight="1" x14ac:dyDescent="0.35">
      <c r="A450" s="11">
        <v>0</v>
      </c>
      <c r="B450" s="11">
        <v>99</v>
      </c>
      <c r="C450" s="62">
        <v>65</v>
      </c>
      <c r="D450" s="11" t="s">
        <v>1126</v>
      </c>
      <c r="E450" s="11">
        <v>0</v>
      </c>
      <c r="F450" s="11">
        <v>1</v>
      </c>
      <c r="G450" s="11">
        <v>1</v>
      </c>
      <c r="H450" s="11">
        <v>0</v>
      </c>
      <c r="I450" s="11">
        <v>1</v>
      </c>
      <c r="J450" s="11">
        <v>0</v>
      </c>
      <c r="K450" s="11">
        <v>0</v>
      </c>
      <c r="L450" s="11">
        <v>0</v>
      </c>
      <c r="M450" s="11">
        <v>0</v>
      </c>
      <c r="N450" s="18">
        <v>44567</v>
      </c>
      <c r="O450" s="18">
        <v>44576</v>
      </c>
      <c r="P450" s="31">
        <f t="shared" si="24"/>
        <v>10</v>
      </c>
      <c r="Q450" s="12" t="s">
        <v>0</v>
      </c>
      <c r="R450" s="12" t="s">
        <v>0</v>
      </c>
      <c r="S450" s="12" t="s">
        <v>190</v>
      </c>
      <c r="T450" s="11">
        <v>10682.46</v>
      </c>
      <c r="U450" s="11" t="s">
        <v>197</v>
      </c>
      <c r="V450" s="3" t="s">
        <v>803</v>
      </c>
      <c r="W450" s="3" t="s">
        <v>963</v>
      </c>
      <c r="X450" s="11" t="s">
        <v>1039</v>
      </c>
      <c r="Y450" s="11" t="s">
        <v>0</v>
      </c>
      <c r="Z450" s="11" t="s">
        <v>0</v>
      </c>
      <c r="AA450" s="11" t="s">
        <v>106</v>
      </c>
      <c r="AB450" s="17">
        <v>239</v>
      </c>
      <c r="AC450" s="23">
        <v>24.5499615622684</v>
      </c>
      <c r="AD450" s="9" t="str">
        <f t="shared" si="25"/>
        <v>(-)</v>
      </c>
      <c r="AE450" s="28">
        <v>1</v>
      </c>
      <c r="AF450" s="27">
        <f t="shared" si="26"/>
        <v>2</v>
      </c>
      <c r="AG450" s="11">
        <v>1</v>
      </c>
      <c r="AH450" s="1">
        <v>7</v>
      </c>
      <c r="AI450" s="11" t="s">
        <v>611</v>
      </c>
    </row>
    <row r="451" spans="1:35" ht="14.55" customHeight="1" x14ac:dyDescent="0.35">
      <c r="A451" s="11">
        <v>0</v>
      </c>
      <c r="B451" s="11">
        <v>100</v>
      </c>
      <c r="C451" s="62">
        <v>60</v>
      </c>
      <c r="D451" s="11" t="s">
        <v>1126</v>
      </c>
      <c r="E451" s="11">
        <v>1</v>
      </c>
      <c r="F451" s="11">
        <v>1</v>
      </c>
      <c r="G451" s="11">
        <v>0</v>
      </c>
      <c r="H451" s="11">
        <v>0</v>
      </c>
      <c r="I451" s="11">
        <v>0</v>
      </c>
      <c r="J451" s="11">
        <v>1</v>
      </c>
      <c r="K451" s="11">
        <v>0</v>
      </c>
      <c r="L451" s="11">
        <v>0</v>
      </c>
      <c r="M451" s="11">
        <v>0</v>
      </c>
      <c r="N451" s="18">
        <v>44572</v>
      </c>
      <c r="O451" s="18">
        <v>44579</v>
      </c>
      <c r="P451" s="31">
        <f t="shared" ref="P451:P514" si="27">O451-N451+1</f>
        <v>8</v>
      </c>
      <c r="Q451" s="12" t="s">
        <v>0</v>
      </c>
      <c r="R451" s="12" t="s">
        <v>0</v>
      </c>
      <c r="S451" s="12" t="s">
        <v>190</v>
      </c>
      <c r="T451" s="11">
        <v>5168.1499999999996</v>
      </c>
      <c r="U451" s="11" t="s">
        <v>197</v>
      </c>
      <c r="V451" s="3" t="s">
        <v>804</v>
      </c>
      <c r="W451" s="3" t="s">
        <v>964</v>
      </c>
      <c r="X451" s="11" t="s">
        <v>1039</v>
      </c>
      <c r="Y451" s="11" t="s">
        <v>0</v>
      </c>
      <c r="Z451" s="11" t="s">
        <v>0</v>
      </c>
      <c r="AA451" s="11" t="s">
        <v>107</v>
      </c>
      <c r="AB451" s="17">
        <v>49</v>
      </c>
      <c r="AC451" s="23">
        <v>24.946137712337102</v>
      </c>
      <c r="AD451" s="9" t="str">
        <f t="shared" ref="AD451:AD514" si="28">IF(X451="(-)","(-)",1)</f>
        <v>(-)</v>
      </c>
      <c r="AE451" s="28">
        <v>1</v>
      </c>
      <c r="AF451" s="27">
        <f t="shared" ref="AF451:AF514" si="29">IF(AG451="NA",1,IF(AG451=1,2,3))</f>
        <v>2</v>
      </c>
      <c r="AG451" s="11">
        <v>1</v>
      </c>
      <c r="AH451" s="1">
        <v>4</v>
      </c>
      <c r="AI451" s="11" t="s">
        <v>612</v>
      </c>
    </row>
    <row r="452" spans="1:35" ht="14.55" customHeight="1" x14ac:dyDescent="0.35">
      <c r="A452" s="11">
        <v>0</v>
      </c>
      <c r="B452" s="11">
        <v>101</v>
      </c>
      <c r="C452" s="62">
        <v>67</v>
      </c>
      <c r="D452" s="11" t="s">
        <v>1126</v>
      </c>
      <c r="E452" s="11">
        <v>0</v>
      </c>
      <c r="F452" s="11">
        <v>0</v>
      </c>
      <c r="G452" s="11">
        <v>0</v>
      </c>
      <c r="H452" s="11">
        <v>1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8">
        <v>44559</v>
      </c>
      <c r="O452" s="18">
        <v>44587</v>
      </c>
      <c r="P452" s="31">
        <f t="shared" si="27"/>
        <v>29</v>
      </c>
      <c r="Q452" s="12" t="s">
        <v>0</v>
      </c>
      <c r="R452" s="12" t="s">
        <v>0</v>
      </c>
      <c r="S452" s="12" t="s">
        <v>190</v>
      </c>
      <c r="T452" s="11">
        <v>18907.810000000001</v>
      </c>
      <c r="U452" s="11" t="s">
        <v>194</v>
      </c>
      <c r="V452" s="3" t="s">
        <v>805</v>
      </c>
      <c r="W452" s="3" t="s">
        <v>965</v>
      </c>
      <c r="X452" s="11" t="s">
        <v>1039</v>
      </c>
      <c r="Y452" s="11" t="s">
        <v>0</v>
      </c>
      <c r="Z452" s="11" t="s">
        <v>0</v>
      </c>
      <c r="AA452" s="11" t="s">
        <v>108</v>
      </c>
      <c r="AB452" s="17">
        <v>238</v>
      </c>
      <c r="AC452" s="23">
        <v>27.297890854999402</v>
      </c>
      <c r="AD452" s="9" t="str">
        <f t="shared" si="28"/>
        <v>(-)</v>
      </c>
      <c r="AE452" s="28">
        <v>1</v>
      </c>
      <c r="AF452" s="27">
        <f t="shared" si="29"/>
        <v>2</v>
      </c>
      <c r="AG452" s="11">
        <v>1</v>
      </c>
      <c r="AH452" s="1">
        <v>22</v>
      </c>
      <c r="AI452" s="11" t="s">
        <v>613</v>
      </c>
    </row>
    <row r="453" spans="1:35" ht="14.55" customHeight="1" x14ac:dyDescent="0.35">
      <c r="A453" s="11">
        <v>0</v>
      </c>
      <c r="B453" s="11">
        <v>102</v>
      </c>
      <c r="C453" s="62">
        <v>55</v>
      </c>
      <c r="D453" s="11" t="s">
        <v>1126</v>
      </c>
      <c r="E453" s="11">
        <v>0</v>
      </c>
      <c r="F453" s="11">
        <v>1</v>
      </c>
      <c r="G453" s="11">
        <v>0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8">
        <v>44587</v>
      </c>
      <c r="O453" s="18">
        <v>44606</v>
      </c>
      <c r="P453" s="31">
        <f t="shared" si="27"/>
        <v>20</v>
      </c>
      <c r="Q453" s="12" t="s">
        <v>0</v>
      </c>
      <c r="R453" s="12" t="s">
        <v>0</v>
      </c>
      <c r="S453" s="12" t="s">
        <v>190</v>
      </c>
      <c r="T453" s="11">
        <v>15435.16</v>
      </c>
      <c r="U453" s="11" t="s">
        <v>200</v>
      </c>
      <c r="V453" s="3" t="s">
        <v>806</v>
      </c>
      <c r="W453" s="3" t="s">
        <v>966</v>
      </c>
      <c r="X453" s="11" t="s">
        <v>1039</v>
      </c>
      <c r="Y453" s="11" t="s">
        <v>0</v>
      </c>
      <c r="Z453" s="11" t="s">
        <v>0</v>
      </c>
      <c r="AA453" s="11" t="s">
        <v>109</v>
      </c>
      <c r="AB453" s="17">
        <v>261</v>
      </c>
      <c r="AC453" s="23">
        <v>24.577881182543901</v>
      </c>
      <c r="AD453" s="9" t="str">
        <f t="shared" si="28"/>
        <v>(-)</v>
      </c>
      <c r="AE453" s="28">
        <v>1</v>
      </c>
      <c r="AF453" s="27">
        <f t="shared" si="29"/>
        <v>2</v>
      </c>
      <c r="AG453" s="11">
        <v>1</v>
      </c>
      <c r="AH453" s="1">
        <v>3</v>
      </c>
      <c r="AI453" s="11" t="s">
        <v>614</v>
      </c>
    </row>
    <row r="454" spans="1:35" ht="14.55" customHeight="1" x14ac:dyDescent="0.35">
      <c r="A454" s="11">
        <v>0</v>
      </c>
      <c r="B454" s="11">
        <v>103</v>
      </c>
      <c r="C454" s="62">
        <v>59</v>
      </c>
      <c r="D454" s="11" t="s">
        <v>1127</v>
      </c>
      <c r="E454" s="11">
        <v>1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8">
        <v>44589</v>
      </c>
      <c r="O454" s="18">
        <v>44592</v>
      </c>
      <c r="P454" s="31">
        <f t="shared" si="27"/>
        <v>4</v>
      </c>
      <c r="Q454" s="12" t="s">
        <v>0</v>
      </c>
      <c r="R454" s="12" t="s">
        <v>0</v>
      </c>
      <c r="S454" s="12" t="s">
        <v>190</v>
      </c>
      <c r="T454" s="11">
        <v>10280.5</v>
      </c>
      <c r="U454" s="11" t="s">
        <v>194</v>
      </c>
      <c r="V454" s="3" t="s">
        <v>807</v>
      </c>
      <c r="W454" s="3" t="s">
        <v>967</v>
      </c>
      <c r="X454" s="11" t="s">
        <v>1039</v>
      </c>
      <c r="Y454" s="11" t="s">
        <v>0</v>
      </c>
      <c r="Z454" s="11" t="s">
        <v>0</v>
      </c>
      <c r="AA454" s="11" t="s">
        <v>110</v>
      </c>
      <c r="AB454" s="17">
        <v>49</v>
      </c>
      <c r="AC454" s="23">
        <v>25.999675163067899</v>
      </c>
      <c r="AD454" s="9" t="str">
        <f t="shared" si="28"/>
        <v>(-)</v>
      </c>
      <c r="AE454" s="28">
        <v>1</v>
      </c>
      <c r="AF454" s="27">
        <f t="shared" si="29"/>
        <v>2</v>
      </c>
      <c r="AG454" s="11">
        <v>1</v>
      </c>
      <c r="AH454" s="1">
        <v>3</v>
      </c>
      <c r="AI454" s="11" t="s">
        <v>615</v>
      </c>
    </row>
    <row r="455" spans="1:35" ht="14.55" customHeight="1" x14ac:dyDescent="0.35">
      <c r="A455" s="11">
        <v>0</v>
      </c>
      <c r="B455" s="11">
        <v>104</v>
      </c>
      <c r="C455" s="62">
        <v>67</v>
      </c>
      <c r="D455" s="11" t="s">
        <v>1126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8">
        <v>44599</v>
      </c>
      <c r="O455" s="18">
        <v>44605</v>
      </c>
      <c r="P455" s="31">
        <f t="shared" si="27"/>
        <v>7</v>
      </c>
      <c r="Q455" s="12" t="s">
        <v>0</v>
      </c>
      <c r="R455" s="12" t="s">
        <v>0</v>
      </c>
      <c r="S455" s="12" t="s">
        <v>190</v>
      </c>
      <c r="T455" s="11">
        <v>8908.84</v>
      </c>
      <c r="U455" s="11" t="s">
        <v>194</v>
      </c>
      <c r="V455" s="3" t="s">
        <v>808</v>
      </c>
      <c r="W455" s="3" t="s">
        <v>968</v>
      </c>
      <c r="X455" s="11" t="s">
        <v>1039</v>
      </c>
      <c r="Y455" s="11" t="s">
        <v>0</v>
      </c>
      <c r="Z455" s="11" t="s">
        <v>0</v>
      </c>
      <c r="AA455" s="11" t="s">
        <v>111</v>
      </c>
      <c r="AB455" s="17">
        <v>211</v>
      </c>
      <c r="AC455" s="23">
        <v>26.727710581384599</v>
      </c>
      <c r="AD455" s="9" t="str">
        <f t="shared" si="28"/>
        <v>(-)</v>
      </c>
      <c r="AE455" s="28">
        <v>1</v>
      </c>
      <c r="AF455" s="27">
        <f t="shared" si="29"/>
        <v>2</v>
      </c>
      <c r="AG455" s="11">
        <v>1</v>
      </c>
      <c r="AH455" s="1">
        <v>3</v>
      </c>
      <c r="AI455" s="11" t="s">
        <v>616</v>
      </c>
    </row>
    <row r="456" spans="1:35" ht="14.55" customHeight="1" x14ac:dyDescent="0.35">
      <c r="A456" s="11">
        <v>0</v>
      </c>
      <c r="B456" s="11">
        <v>105</v>
      </c>
      <c r="C456" s="62">
        <v>63</v>
      </c>
      <c r="D456" s="11" t="s">
        <v>1127</v>
      </c>
      <c r="E456" s="11">
        <v>0</v>
      </c>
      <c r="F456" s="11">
        <v>1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8">
        <v>44599</v>
      </c>
      <c r="O456" s="18">
        <v>44605</v>
      </c>
      <c r="P456" s="31">
        <f t="shared" si="27"/>
        <v>7</v>
      </c>
      <c r="Q456" s="12" t="s">
        <v>0</v>
      </c>
      <c r="R456" s="12" t="s">
        <v>0</v>
      </c>
      <c r="S456" s="12" t="s">
        <v>190</v>
      </c>
      <c r="T456" s="11">
        <v>7783.01</v>
      </c>
      <c r="U456" s="11" t="s">
        <v>194</v>
      </c>
      <c r="V456" s="3" t="s">
        <v>809</v>
      </c>
      <c r="W456" s="3" t="s">
        <v>969</v>
      </c>
      <c r="X456" s="11" t="s">
        <v>1039</v>
      </c>
      <c r="Y456" s="11" t="s">
        <v>0</v>
      </c>
      <c r="Z456" s="11" t="s">
        <v>0</v>
      </c>
      <c r="AA456" s="11" t="s">
        <v>112</v>
      </c>
      <c r="AB456" s="17">
        <v>261</v>
      </c>
      <c r="AC456" s="23">
        <v>27.296973095275501</v>
      </c>
      <c r="AD456" s="9" t="str">
        <f t="shared" si="28"/>
        <v>(-)</v>
      </c>
      <c r="AE456" s="28">
        <v>1</v>
      </c>
      <c r="AF456" s="27">
        <f t="shared" si="29"/>
        <v>2</v>
      </c>
      <c r="AG456" s="11">
        <v>1</v>
      </c>
      <c r="AH456" s="1">
        <v>4</v>
      </c>
      <c r="AI456" s="11" t="s">
        <v>617</v>
      </c>
    </row>
    <row r="457" spans="1:35" ht="14.55" customHeight="1" x14ac:dyDescent="0.35">
      <c r="A457" s="11">
        <v>0</v>
      </c>
      <c r="B457" s="11">
        <v>106</v>
      </c>
      <c r="C457" s="62">
        <v>55</v>
      </c>
      <c r="D457" s="11" t="s">
        <v>1126</v>
      </c>
      <c r="E457" s="11">
        <v>0</v>
      </c>
      <c r="F457" s="11">
        <v>1</v>
      </c>
      <c r="G457" s="11">
        <v>1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8">
        <v>44601</v>
      </c>
      <c r="O457" s="18">
        <v>44606</v>
      </c>
      <c r="P457" s="31">
        <f t="shared" si="27"/>
        <v>6</v>
      </c>
      <c r="Q457" s="12" t="s">
        <v>0</v>
      </c>
      <c r="R457" s="12" t="s">
        <v>0</v>
      </c>
      <c r="S457" s="12" t="s">
        <v>190</v>
      </c>
      <c r="T457" s="11">
        <v>5455.49</v>
      </c>
      <c r="U457" s="11" t="s">
        <v>198</v>
      </c>
      <c r="V457" s="3" t="s">
        <v>810</v>
      </c>
      <c r="W457" s="3" t="s">
        <v>969</v>
      </c>
      <c r="X457" s="11" t="s">
        <v>1039</v>
      </c>
      <c r="Y457" s="11" t="s">
        <v>0</v>
      </c>
      <c r="Z457" s="11" t="s">
        <v>0</v>
      </c>
      <c r="AA457" s="11" t="s">
        <v>113</v>
      </c>
      <c r="AB457" s="17">
        <v>237</v>
      </c>
      <c r="AC457" s="23">
        <v>27.5231070863083</v>
      </c>
      <c r="AD457" s="9" t="str">
        <f t="shared" si="28"/>
        <v>(-)</v>
      </c>
      <c r="AE457" s="28">
        <v>1</v>
      </c>
      <c r="AF457" s="27">
        <f t="shared" si="29"/>
        <v>2</v>
      </c>
      <c r="AG457" s="11">
        <v>1</v>
      </c>
      <c r="AH457" s="1">
        <v>3</v>
      </c>
      <c r="AI457" s="11" t="s">
        <v>618</v>
      </c>
    </row>
    <row r="458" spans="1:35" ht="14.55" customHeight="1" x14ac:dyDescent="0.35">
      <c r="A458" s="11">
        <v>0</v>
      </c>
      <c r="B458" s="11">
        <v>107</v>
      </c>
      <c r="C458" s="62">
        <v>61</v>
      </c>
      <c r="D458" s="11" t="s">
        <v>1127</v>
      </c>
      <c r="E458" s="11">
        <v>0</v>
      </c>
      <c r="F458" s="11">
        <v>1</v>
      </c>
      <c r="G458" s="11">
        <v>0</v>
      </c>
      <c r="H458" s="11">
        <v>1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8">
        <v>44601</v>
      </c>
      <c r="O458" s="18">
        <v>44627</v>
      </c>
      <c r="P458" s="31">
        <f t="shared" si="27"/>
        <v>27</v>
      </c>
      <c r="Q458" s="12" t="s">
        <v>0</v>
      </c>
      <c r="R458" s="12" t="s">
        <v>0</v>
      </c>
      <c r="S458" s="12" t="s">
        <v>190</v>
      </c>
      <c r="T458" s="11">
        <v>34444.449999999997</v>
      </c>
      <c r="U458" s="11" t="s">
        <v>197</v>
      </c>
      <c r="V458" s="3" t="s">
        <v>811</v>
      </c>
      <c r="W458" s="3" t="s">
        <v>970</v>
      </c>
      <c r="X458" s="11" t="s">
        <v>13</v>
      </c>
      <c r="Y458" s="11" t="s">
        <v>0</v>
      </c>
      <c r="Z458" s="11" t="s">
        <v>0</v>
      </c>
      <c r="AA458" s="11" t="s">
        <v>114</v>
      </c>
      <c r="AB458" s="17">
        <v>47</v>
      </c>
      <c r="AC458" s="23">
        <v>27.299240000000001</v>
      </c>
      <c r="AD458" s="9">
        <v>0</v>
      </c>
      <c r="AE458" s="28">
        <v>1</v>
      </c>
      <c r="AF458" s="27">
        <f t="shared" si="29"/>
        <v>2</v>
      </c>
      <c r="AG458" s="11">
        <v>1</v>
      </c>
      <c r="AH458" s="1">
        <v>7</v>
      </c>
      <c r="AI458" s="11" t="s">
        <v>619</v>
      </c>
    </row>
    <row r="459" spans="1:35" ht="14.55" customHeight="1" x14ac:dyDescent="0.35">
      <c r="A459" s="11">
        <v>0</v>
      </c>
      <c r="B459" s="11">
        <v>108</v>
      </c>
      <c r="C459" s="62">
        <v>66</v>
      </c>
      <c r="D459" s="11" t="s">
        <v>1126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8">
        <v>44606</v>
      </c>
      <c r="O459" s="18">
        <v>44616</v>
      </c>
      <c r="P459" s="31">
        <f t="shared" si="27"/>
        <v>11</v>
      </c>
      <c r="Q459" s="12" t="s">
        <v>0</v>
      </c>
      <c r="R459" s="12" t="s">
        <v>0</v>
      </c>
      <c r="S459" s="12" t="s">
        <v>190</v>
      </c>
      <c r="T459" s="11">
        <v>18235.759999999998</v>
      </c>
      <c r="U459" s="11" t="s">
        <v>194</v>
      </c>
      <c r="V459" s="3" t="s">
        <v>812</v>
      </c>
      <c r="W459" s="3" t="s">
        <v>971</v>
      </c>
      <c r="X459" s="11" t="s">
        <v>1039</v>
      </c>
      <c r="Y459" s="11" t="s">
        <v>0</v>
      </c>
      <c r="Z459" s="11" t="s">
        <v>0</v>
      </c>
      <c r="AA459" s="11" t="s">
        <v>115</v>
      </c>
      <c r="AB459" s="17">
        <v>239</v>
      </c>
      <c r="AC459" s="23">
        <v>27.1734546786174</v>
      </c>
      <c r="AD459" s="9" t="str">
        <f t="shared" si="28"/>
        <v>(-)</v>
      </c>
      <c r="AE459" s="28">
        <v>1</v>
      </c>
      <c r="AF459" s="27">
        <f t="shared" si="29"/>
        <v>2</v>
      </c>
      <c r="AG459" s="11">
        <v>1</v>
      </c>
      <c r="AH459" s="1">
        <v>8</v>
      </c>
      <c r="AI459" s="11" t="s">
        <v>620</v>
      </c>
    </row>
    <row r="460" spans="1:35" ht="14.55" customHeight="1" x14ac:dyDescent="0.35">
      <c r="A460" s="11">
        <v>0</v>
      </c>
      <c r="B460" s="11">
        <v>109</v>
      </c>
      <c r="C460" s="62">
        <v>62</v>
      </c>
      <c r="D460" s="11" t="s">
        <v>1126</v>
      </c>
      <c r="E460" s="11">
        <v>1</v>
      </c>
      <c r="F460" s="11">
        <v>1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8">
        <v>44640</v>
      </c>
      <c r="O460" s="18">
        <v>44647</v>
      </c>
      <c r="P460" s="31">
        <f t="shared" si="27"/>
        <v>8</v>
      </c>
      <c r="Q460" s="12" t="s">
        <v>0</v>
      </c>
      <c r="R460" s="12" t="s">
        <v>0</v>
      </c>
      <c r="S460" s="12" t="s">
        <v>190</v>
      </c>
      <c r="T460" s="11">
        <v>10305.67</v>
      </c>
      <c r="U460" s="11" t="s">
        <v>194</v>
      </c>
      <c r="V460" s="3" t="s">
        <v>813</v>
      </c>
      <c r="W460" s="3" t="s">
        <v>972</v>
      </c>
      <c r="X460" s="11" t="s">
        <v>1039</v>
      </c>
      <c r="Y460" s="11" t="s">
        <v>0</v>
      </c>
      <c r="Z460" s="11" t="s">
        <v>0</v>
      </c>
      <c r="AA460" s="11" t="s">
        <v>116</v>
      </c>
      <c r="AB460" s="17">
        <v>232</v>
      </c>
      <c r="AC460" s="23">
        <v>24.204815184697502</v>
      </c>
      <c r="AD460" s="9" t="str">
        <f t="shared" si="28"/>
        <v>(-)</v>
      </c>
      <c r="AE460" s="28">
        <v>0</v>
      </c>
      <c r="AF460" s="27">
        <f t="shared" si="29"/>
        <v>1</v>
      </c>
      <c r="AG460" s="11" t="s">
        <v>0</v>
      </c>
      <c r="AH460" s="1">
        <v>6</v>
      </c>
      <c r="AI460" s="11" t="s">
        <v>621</v>
      </c>
    </row>
    <row r="461" spans="1:35" ht="14.55" customHeight="1" x14ac:dyDescent="0.35">
      <c r="A461" s="11">
        <v>0</v>
      </c>
      <c r="B461" s="11">
        <v>110</v>
      </c>
      <c r="C461" s="62">
        <v>61</v>
      </c>
      <c r="D461" s="11" t="s">
        <v>1127</v>
      </c>
      <c r="E461" s="11">
        <v>0</v>
      </c>
      <c r="F461" s="11">
        <v>1</v>
      </c>
      <c r="G461" s="11">
        <v>0</v>
      </c>
      <c r="H461" s="11">
        <v>0</v>
      </c>
      <c r="I461" s="11">
        <v>1</v>
      </c>
      <c r="J461" s="11">
        <v>0</v>
      </c>
      <c r="K461" s="11">
        <v>0</v>
      </c>
      <c r="L461" s="11">
        <v>0</v>
      </c>
      <c r="M461" s="11">
        <v>0</v>
      </c>
      <c r="N461" s="18">
        <v>44651</v>
      </c>
      <c r="O461" s="18">
        <v>44662</v>
      </c>
      <c r="P461" s="31">
        <f t="shared" si="27"/>
        <v>12</v>
      </c>
      <c r="Q461" s="12" t="s">
        <v>0</v>
      </c>
      <c r="R461" s="12" t="s">
        <v>0</v>
      </c>
      <c r="S461" s="12" t="s">
        <v>190</v>
      </c>
      <c r="T461" s="11">
        <v>9499.86</v>
      </c>
      <c r="U461" s="11" t="s">
        <v>197</v>
      </c>
      <c r="V461" s="3" t="s">
        <v>814</v>
      </c>
      <c r="W461" s="3" t="s">
        <v>973</v>
      </c>
      <c r="X461" s="11" t="s">
        <v>1039</v>
      </c>
      <c r="Y461" s="11" t="s">
        <v>0</v>
      </c>
      <c r="Z461" s="11" t="s">
        <v>0</v>
      </c>
      <c r="AA461" s="11" t="s">
        <v>117</v>
      </c>
      <c r="AB461" s="17">
        <v>232</v>
      </c>
      <c r="AC461" s="23">
        <v>24.9501200709492</v>
      </c>
      <c r="AD461" s="9" t="str">
        <f t="shared" si="28"/>
        <v>(-)</v>
      </c>
      <c r="AE461" s="28">
        <v>0</v>
      </c>
      <c r="AF461" s="27">
        <f t="shared" si="29"/>
        <v>1</v>
      </c>
      <c r="AG461" s="11" t="s">
        <v>0</v>
      </c>
      <c r="AH461" s="1">
        <v>8</v>
      </c>
      <c r="AI461" s="11" t="s">
        <v>622</v>
      </c>
    </row>
    <row r="462" spans="1:35" ht="14.55" customHeight="1" x14ac:dyDescent="0.35">
      <c r="A462" s="11">
        <v>0</v>
      </c>
      <c r="B462" s="11">
        <v>111</v>
      </c>
      <c r="C462" s="62">
        <v>60</v>
      </c>
      <c r="D462" s="11" t="s">
        <v>1127</v>
      </c>
      <c r="E462" s="11">
        <v>0</v>
      </c>
      <c r="F462" s="11">
        <v>1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8">
        <v>44658</v>
      </c>
      <c r="O462" s="18">
        <v>44665</v>
      </c>
      <c r="P462" s="31">
        <f t="shared" si="27"/>
        <v>8</v>
      </c>
      <c r="Q462" s="12" t="s">
        <v>0</v>
      </c>
      <c r="R462" s="12" t="s">
        <v>0</v>
      </c>
      <c r="S462" s="12" t="s">
        <v>190</v>
      </c>
      <c r="T462" s="11">
        <v>9440.67</v>
      </c>
      <c r="U462" s="11" t="s">
        <v>194</v>
      </c>
      <c r="V462" s="3" t="s">
        <v>815</v>
      </c>
      <c r="W462" s="3" t="s">
        <v>974</v>
      </c>
      <c r="X462" s="11" t="s">
        <v>86</v>
      </c>
      <c r="Y462" s="11" t="s">
        <v>0</v>
      </c>
      <c r="Z462" s="11" t="s">
        <v>0</v>
      </c>
      <c r="AA462" s="11" t="s">
        <v>86</v>
      </c>
      <c r="AB462" s="17">
        <v>1584</v>
      </c>
      <c r="AC462" s="23">
        <v>26.110220000000002</v>
      </c>
      <c r="AD462" s="9">
        <f t="shared" si="28"/>
        <v>1</v>
      </c>
      <c r="AE462" s="28">
        <v>1</v>
      </c>
      <c r="AF462" s="27">
        <f t="shared" si="29"/>
        <v>3</v>
      </c>
      <c r="AG462" s="11">
        <v>2</v>
      </c>
      <c r="AH462" s="1">
        <v>6</v>
      </c>
      <c r="AI462" s="11" t="s">
        <v>623</v>
      </c>
    </row>
    <row r="463" spans="1:35" ht="14.55" customHeight="1" x14ac:dyDescent="0.35">
      <c r="A463" s="11">
        <v>0</v>
      </c>
      <c r="B463" s="11">
        <v>112</v>
      </c>
      <c r="C463" s="62">
        <v>58</v>
      </c>
      <c r="D463" s="11" t="s">
        <v>1127</v>
      </c>
      <c r="E463" s="11">
        <v>0</v>
      </c>
      <c r="F463" s="11">
        <v>1</v>
      </c>
      <c r="G463" s="11">
        <v>1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8">
        <v>44660</v>
      </c>
      <c r="O463" s="18">
        <v>44669</v>
      </c>
      <c r="P463" s="31">
        <f t="shared" si="27"/>
        <v>10</v>
      </c>
      <c r="Q463" s="12" t="s">
        <v>0</v>
      </c>
      <c r="R463" s="12" t="s">
        <v>0</v>
      </c>
      <c r="S463" s="12" t="s">
        <v>190</v>
      </c>
      <c r="T463" s="11">
        <v>9601.17</v>
      </c>
      <c r="U463" s="11" t="s">
        <v>200</v>
      </c>
      <c r="V463" s="3" t="s">
        <v>816</v>
      </c>
      <c r="W463" s="3" t="s">
        <v>975</v>
      </c>
      <c r="X463" s="11" t="s">
        <v>1039</v>
      </c>
      <c r="Y463" s="11" t="s">
        <v>0</v>
      </c>
      <c r="Z463" s="11" t="s">
        <v>0</v>
      </c>
      <c r="AA463" s="11" t="s">
        <v>118</v>
      </c>
      <c r="AB463" s="17">
        <v>1464</v>
      </c>
      <c r="AC463" s="23">
        <v>24.978626090101901</v>
      </c>
      <c r="AD463" s="9" t="str">
        <f t="shared" si="28"/>
        <v>(-)</v>
      </c>
      <c r="AE463" s="28">
        <v>0</v>
      </c>
      <c r="AF463" s="27">
        <f t="shared" si="29"/>
        <v>1</v>
      </c>
      <c r="AG463" s="11" t="s">
        <v>0</v>
      </c>
      <c r="AH463" s="1">
        <v>6</v>
      </c>
      <c r="AI463" s="11" t="s">
        <v>624</v>
      </c>
    </row>
    <row r="464" spans="1:35" ht="14.55" customHeight="1" x14ac:dyDescent="0.35">
      <c r="A464" s="11">
        <v>0</v>
      </c>
      <c r="B464" s="11">
        <v>113</v>
      </c>
      <c r="C464" s="62">
        <v>59</v>
      </c>
      <c r="D464" s="11" t="s">
        <v>1127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8">
        <v>44663</v>
      </c>
      <c r="O464" s="18">
        <v>44680</v>
      </c>
      <c r="P464" s="31">
        <f t="shared" si="27"/>
        <v>18</v>
      </c>
      <c r="Q464" s="12" t="s">
        <v>0</v>
      </c>
      <c r="R464" s="12" t="s">
        <v>0</v>
      </c>
      <c r="S464" s="12" t="s">
        <v>190</v>
      </c>
      <c r="T464" s="11">
        <v>80181.78</v>
      </c>
      <c r="U464" s="11" t="s">
        <v>194</v>
      </c>
      <c r="V464" s="3" t="s">
        <v>817</v>
      </c>
      <c r="W464" s="3" t="s">
        <v>976</v>
      </c>
      <c r="X464" s="11" t="s">
        <v>1039</v>
      </c>
      <c r="Y464" s="11" t="s">
        <v>0</v>
      </c>
      <c r="Z464" s="11" t="s">
        <v>0</v>
      </c>
      <c r="AA464" s="11" t="s">
        <v>119</v>
      </c>
      <c r="AB464" s="17">
        <v>1509</v>
      </c>
      <c r="AC464" s="23">
        <v>24.2174773169681</v>
      </c>
      <c r="AD464" s="9" t="str">
        <f t="shared" si="28"/>
        <v>(-)</v>
      </c>
      <c r="AE464" s="28">
        <v>1</v>
      </c>
      <c r="AF464" s="27">
        <f t="shared" si="29"/>
        <v>2</v>
      </c>
      <c r="AG464" s="11">
        <v>1</v>
      </c>
      <c r="AH464" s="1">
        <v>7</v>
      </c>
      <c r="AI464" s="11" t="s">
        <v>625</v>
      </c>
    </row>
    <row r="465" spans="1:35" ht="14.55" customHeight="1" x14ac:dyDescent="0.35">
      <c r="A465" s="11">
        <v>0</v>
      </c>
      <c r="B465" s="11">
        <v>114</v>
      </c>
      <c r="C465" s="62">
        <v>63</v>
      </c>
      <c r="D465" s="11" t="s">
        <v>1127</v>
      </c>
      <c r="E465" s="11">
        <v>0</v>
      </c>
      <c r="F465" s="11">
        <v>1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8">
        <v>44670</v>
      </c>
      <c r="O465" s="18">
        <v>44677</v>
      </c>
      <c r="P465" s="31">
        <f t="shared" si="27"/>
        <v>8</v>
      </c>
      <c r="Q465" s="12" t="s">
        <v>0</v>
      </c>
      <c r="R465" s="12" t="s">
        <v>0</v>
      </c>
      <c r="S465" s="12" t="s">
        <v>190</v>
      </c>
      <c r="T465" s="11">
        <v>10229.31</v>
      </c>
      <c r="U465" s="11" t="s">
        <v>197</v>
      </c>
      <c r="V465" s="3" t="s">
        <v>818</v>
      </c>
      <c r="W465" s="3" t="s">
        <v>974</v>
      </c>
      <c r="X465" s="11" t="s">
        <v>1039</v>
      </c>
      <c r="Y465" s="11" t="s">
        <v>0</v>
      </c>
      <c r="Z465" s="11" t="s">
        <v>0</v>
      </c>
      <c r="AA465" s="11" t="s">
        <v>120</v>
      </c>
      <c r="AB465" s="17">
        <v>1291</v>
      </c>
      <c r="AC465" s="23">
        <v>26.183458287268898</v>
      </c>
      <c r="AD465" s="9" t="str">
        <f t="shared" si="28"/>
        <v>(-)</v>
      </c>
      <c r="AE465" s="28">
        <v>0</v>
      </c>
      <c r="AF465" s="27">
        <f t="shared" si="29"/>
        <v>1</v>
      </c>
      <c r="AG465" s="11" t="s">
        <v>0</v>
      </c>
      <c r="AH465" s="1">
        <v>6</v>
      </c>
      <c r="AI465" s="11" t="s">
        <v>626</v>
      </c>
    </row>
    <row r="466" spans="1:35" ht="14.55" customHeight="1" x14ac:dyDescent="0.35">
      <c r="A466" s="11">
        <v>0</v>
      </c>
      <c r="B466" s="11">
        <v>115</v>
      </c>
      <c r="C466" s="62">
        <v>66</v>
      </c>
      <c r="D466" s="11" t="s">
        <v>1126</v>
      </c>
      <c r="E466" s="11">
        <v>0</v>
      </c>
      <c r="F466" s="11">
        <v>1</v>
      </c>
      <c r="G466" s="11">
        <v>0</v>
      </c>
      <c r="H466" s="11">
        <v>1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8">
        <v>44676</v>
      </c>
      <c r="O466" s="18">
        <v>44681</v>
      </c>
      <c r="P466" s="31">
        <f t="shared" si="27"/>
        <v>6</v>
      </c>
      <c r="Q466" s="12" t="s">
        <v>0</v>
      </c>
      <c r="R466" s="12" t="s">
        <v>0</v>
      </c>
      <c r="S466" s="12" t="s">
        <v>190</v>
      </c>
      <c r="T466" s="11">
        <v>13244.11</v>
      </c>
      <c r="U466" s="11" t="s">
        <v>194</v>
      </c>
      <c r="V466" s="3" t="s">
        <v>819</v>
      </c>
      <c r="W466" s="3" t="s">
        <v>977</v>
      </c>
      <c r="X466" s="11" t="s">
        <v>1039</v>
      </c>
      <c r="Y466" s="11" t="s">
        <v>0</v>
      </c>
      <c r="Z466" s="11" t="s">
        <v>0</v>
      </c>
      <c r="AA466" s="11" t="s">
        <v>121</v>
      </c>
      <c r="AB466" s="17">
        <v>1458</v>
      </c>
      <c r="AC466" s="23">
        <v>26.752742316573901</v>
      </c>
      <c r="AD466" s="9" t="str">
        <f t="shared" si="28"/>
        <v>(-)</v>
      </c>
      <c r="AE466" s="28">
        <v>1</v>
      </c>
      <c r="AF466" s="27">
        <f t="shared" si="29"/>
        <v>2</v>
      </c>
      <c r="AG466" s="11">
        <v>1</v>
      </c>
      <c r="AH466" s="1">
        <v>3</v>
      </c>
      <c r="AI466" s="11" t="s">
        <v>627</v>
      </c>
    </row>
    <row r="467" spans="1:35" ht="14.55" customHeight="1" x14ac:dyDescent="0.35">
      <c r="A467" s="11">
        <v>0</v>
      </c>
      <c r="B467" s="11">
        <v>116</v>
      </c>
      <c r="C467" s="62">
        <v>63</v>
      </c>
      <c r="D467" s="11" t="s">
        <v>1126</v>
      </c>
      <c r="E467" s="11">
        <v>0</v>
      </c>
      <c r="F467" s="11">
        <v>1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1</v>
      </c>
      <c r="M467" s="11">
        <v>0</v>
      </c>
      <c r="N467" s="18">
        <v>44676</v>
      </c>
      <c r="O467" s="18">
        <v>44684</v>
      </c>
      <c r="P467" s="31">
        <f t="shared" si="27"/>
        <v>9</v>
      </c>
      <c r="Q467" s="12" t="s">
        <v>0</v>
      </c>
      <c r="R467" s="12" t="s">
        <v>0</v>
      </c>
      <c r="S467" s="12" t="s">
        <v>190</v>
      </c>
      <c r="T467" s="11">
        <v>9730.7900000000009</v>
      </c>
      <c r="U467" s="11" t="s">
        <v>194</v>
      </c>
      <c r="V467" s="3" t="s">
        <v>820</v>
      </c>
      <c r="W467" s="3" t="s">
        <v>978</v>
      </c>
      <c r="X467" s="11" t="s">
        <v>1039</v>
      </c>
      <c r="Y467" s="11" t="s">
        <v>0</v>
      </c>
      <c r="Z467" s="11" t="s">
        <v>0</v>
      </c>
      <c r="AA467" s="11" t="s">
        <v>122</v>
      </c>
      <c r="AB467" s="17">
        <v>1465</v>
      </c>
      <c r="AC467" s="23">
        <v>24.0581948067993</v>
      </c>
      <c r="AD467" s="9" t="str">
        <f t="shared" si="28"/>
        <v>(-)</v>
      </c>
      <c r="AE467" s="28">
        <v>1</v>
      </c>
      <c r="AF467" s="27">
        <f t="shared" si="29"/>
        <v>2</v>
      </c>
      <c r="AG467" s="11">
        <v>1</v>
      </c>
      <c r="AH467" s="1">
        <v>4</v>
      </c>
      <c r="AI467" s="11" t="s">
        <v>628</v>
      </c>
    </row>
    <row r="468" spans="1:35" ht="14.55" customHeight="1" x14ac:dyDescent="0.35">
      <c r="A468" s="11">
        <v>0</v>
      </c>
      <c r="B468" s="11">
        <v>117</v>
      </c>
      <c r="C468" s="62">
        <v>64</v>
      </c>
      <c r="D468" s="11" t="s">
        <v>1126</v>
      </c>
      <c r="E468" s="11">
        <v>1</v>
      </c>
      <c r="F468" s="11">
        <v>1</v>
      </c>
      <c r="G468" s="11">
        <v>1</v>
      </c>
      <c r="H468" s="11">
        <v>0</v>
      </c>
      <c r="I468" s="11">
        <v>0</v>
      </c>
      <c r="J468" s="11">
        <v>0</v>
      </c>
      <c r="K468" s="11">
        <v>0</v>
      </c>
      <c r="L468" s="11">
        <v>1</v>
      </c>
      <c r="M468" s="11">
        <v>0</v>
      </c>
      <c r="N468" s="18">
        <v>44687</v>
      </c>
      <c r="O468" s="18">
        <v>44699</v>
      </c>
      <c r="P468" s="31">
        <f t="shared" si="27"/>
        <v>13</v>
      </c>
      <c r="Q468" s="12" t="s">
        <v>0</v>
      </c>
      <c r="R468" s="12" t="s">
        <v>0</v>
      </c>
      <c r="S468" s="12" t="s">
        <v>190</v>
      </c>
      <c r="T468" s="11">
        <v>14874.4</v>
      </c>
      <c r="U468" s="11" t="s">
        <v>194</v>
      </c>
      <c r="V468" s="3" t="s">
        <v>821</v>
      </c>
      <c r="W468" s="3" t="s">
        <v>979</v>
      </c>
      <c r="X468" s="11" t="s">
        <v>123</v>
      </c>
      <c r="Y468" s="11" t="s">
        <v>13</v>
      </c>
      <c r="Z468" s="11" t="s">
        <v>0</v>
      </c>
      <c r="AA468" s="11" t="s">
        <v>124</v>
      </c>
      <c r="AB468" s="17">
        <v>70</v>
      </c>
      <c r="AC468" s="23">
        <v>24.46706</v>
      </c>
      <c r="AD468" s="9">
        <f t="shared" si="28"/>
        <v>1</v>
      </c>
      <c r="AE468" s="28">
        <v>1</v>
      </c>
      <c r="AF468" s="27">
        <f t="shared" si="29"/>
        <v>2</v>
      </c>
      <c r="AG468" s="11">
        <v>1</v>
      </c>
      <c r="AH468" s="1">
        <v>4</v>
      </c>
      <c r="AI468" s="11" t="s">
        <v>629</v>
      </c>
    </row>
    <row r="469" spans="1:35" ht="14.55" customHeight="1" x14ac:dyDescent="0.35">
      <c r="A469" s="11">
        <v>0</v>
      </c>
      <c r="B469" s="11">
        <v>118</v>
      </c>
      <c r="C469" s="62">
        <v>66</v>
      </c>
      <c r="D469" s="11" t="s">
        <v>1126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8">
        <v>44688</v>
      </c>
      <c r="O469" s="18">
        <v>44692</v>
      </c>
      <c r="P469" s="31">
        <f t="shared" si="27"/>
        <v>5</v>
      </c>
      <c r="Q469" s="12" t="s">
        <v>0</v>
      </c>
      <c r="R469" s="12" t="s">
        <v>0</v>
      </c>
      <c r="S469" s="12" t="s">
        <v>190</v>
      </c>
      <c r="T469" s="11">
        <v>10231.950000000001</v>
      </c>
      <c r="U469" s="11" t="s">
        <v>194</v>
      </c>
      <c r="V469" s="3" t="s">
        <v>822</v>
      </c>
      <c r="W469" s="3" t="s">
        <v>980</v>
      </c>
      <c r="X469" s="11" t="s">
        <v>1039</v>
      </c>
      <c r="Y469" s="11" t="s">
        <v>0</v>
      </c>
      <c r="Z469" s="11" t="s">
        <v>0</v>
      </c>
      <c r="AA469" s="11" t="s">
        <v>125</v>
      </c>
      <c r="AB469" s="17">
        <v>1440</v>
      </c>
      <c r="AC469" s="23">
        <v>27.973138685338199</v>
      </c>
      <c r="AD469" s="9" t="str">
        <f t="shared" si="28"/>
        <v>(-)</v>
      </c>
      <c r="AE469" s="28">
        <v>1</v>
      </c>
      <c r="AF469" s="27">
        <f t="shared" si="29"/>
        <v>2</v>
      </c>
      <c r="AG469" s="11">
        <v>1</v>
      </c>
      <c r="AH469" s="1">
        <v>4</v>
      </c>
      <c r="AI469" s="11" t="s">
        <v>630</v>
      </c>
    </row>
    <row r="470" spans="1:35" ht="14.55" customHeight="1" x14ac:dyDescent="0.35">
      <c r="A470" s="11">
        <v>0</v>
      </c>
      <c r="B470" s="11">
        <v>119</v>
      </c>
      <c r="C470" s="62">
        <v>64</v>
      </c>
      <c r="D470" s="11" t="s">
        <v>1127</v>
      </c>
      <c r="E470" s="11">
        <v>0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8">
        <v>44688</v>
      </c>
      <c r="O470" s="18">
        <v>44697</v>
      </c>
      <c r="P470" s="31">
        <f t="shared" si="27"/>
        <v>10</v>
      </c>
      <c r="Q470" s="12" t="s">
        <v>0</v>
      </c>
      <c r="R470" s="12" t="s">
        <v>0</v>
      </c>
      <c r="S470" s="12" t="s">
        <v>190</v>
      </c>
      <c r="T470" s="11">
        <v>11835.35</v>
      </c>
      <c r="U470" s="11" t="s">
        <v>194</v>
      </c>
      <c r="V470" s="3" t="s">
        <v>823</v>
      </c>
      <c r="W470" s="3" t="s">
        <v>980</v>
      </c>
      <c r="X470" s="11" t="s">
        <v>71</v>
      </c>
      <c r="Y470" s="11" t="s">
        <v>0</v>
      </c>
      <c r="Z470" s="11" t="s">
        <v>0</v>
      </c>
      <c r="AA470" s="11" t="s">
        <v>1039</v>
      </c>
      <c r="AB470" s="17">
        <v>1396</v>
      </c>
      <c r="AC470" s="23">
        <v>27.64282</v>
      </c>
      <c r="AD470" s="9">
        <f t="shared" si="28"/>
        <v>1</v>
      </c>
      <c r="AE470" s="28" t="s">
        <v>1039</v>
      </c>
      <c r="AF470" s="27">
        <f t="shared" si="29"/>
        <v>1</v>
      </c>
      <c r="AG470" s="11" t="s">
        <v>0</v>
      </c>
      <c r="AH470" s="1">
        <v>5</v>
      </c>
      <c r="AI470" s="11" t="s">
        <v>631</v>
      </c>
    </row>
    <row r="471" spans="1:35" ht="14.55" customHeight="1" x14ac:dyDescent="0.35">
      <c r="A471" s="11">
        <v>0</v>
      </c>
      <c r="B471" s="11">
        <v>120</v>
      </c>
      <c r="C471" s="62">
        <v>59</v>
      </c>
      <c r="D471" s="11" t="s">
        <v>1127</v>
      </c>
      <c r="E471" s="11">
        <v>0</v>
      </c>
      <c r="F471" s="11">
        <v>1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8">
        <v>44689</v>
      </c>
      <c r="O471" s="18">
        <v>44694</v>
      </c>
      <c r="P471" s="31">
        <f t="shared" si="27"/>
        <v>6</v>
      </c>
      <c r="Q471" s="12" t="s">
        <v>0</v>
      </c>
      <c r="R471" s="12" t="s">
        <v>0</v>
      </c>
      <c r="S471" s="12" t="s">
        <v>190</v>
      </c>
      <c r="T471" s="11">
        <v>7351.83</v>
      </c>
      <c r="U471" s="11" t="s">
        <v>200</v>
      </c>
      <c r="V471" s="3" t="s">
        <v>824</v>
      </c>
      <c r="W471" s="3" t="s">
        <v>981</v>
      </c>
      <c r="X471" s="11" t="s">
        <v>1039</v>
      </c>
      <c r="Y471" s="11" t="s">
        <v>0</v>
      </c>
      <c r="Z471" s="11" t="s">
        <v>0</v>
      </c>
      <c r="AA471" s="11" t="s">
        <v>126</v>
      </c>
      <c r="AB471" s="17">
        <v>47</v>
      </c>
      <c r="AC471" s="23">
        <v>26.004855399019998</v>
      </c>
      <c r="AD471" s="9" t="str">
        <f t="shared" si="28"/>
        <v>(-)</v>
      </c>
      <c r="AE471" s="28">
        <v>0</v>
      </c>
      <c r="AF471" s="27">
        <f t="shared" si="29"/>
        <v>1</v>
      </c>
      <c r="AG471" s="11" t="s">
        <v>0</v>
      </c>
      <c r="AH471" s="1">
        <v>4</v>
      </c>
      <c r="AI471" s="11" t="s">
        <v>632</v>
      </c>
    </row>
    <row r="472" spans="1:35" ht="14.55" customHeight="1" x14ac:dyDescent="0.35">
      <c r="A472" s="11">
        <v>0</v>
      </c>
      <c r="B472" s="11">
        <v>121</v>
      </c>
      <c r="C472" s="62">
        <v>60</v>
      </c>
      <c r="D472" s="11" t="s">
        <v>1127</v>
      </c>
      <c r="E472" s="11">
        <v>0</v>
      </c>
      <c r="F472" s="11">
        <v>1</v>
      </c>
      <c r="G472" s="11">
        <v>1</v>
      </c>
      <c r="H472" s="11">
        <v>0</v>
      </c>
      <c r="I472" s="11">
        <v>1</v>
      </c>
      <c r="J472" s="11">
        <v>0</v>
      </c>
      <c r="K472" s="11">
        <v>0</v>
      </c>
      <c r="L472" s="11">
        <v>0</v>
      </c>
      <c r="M472" s="11">
        <v>0</v>
      </c>
      <c r="N472" s="18">
        <v>44691</v>
      </c>
      <c r="O472" s="18">
        <v>44697</v>
      </c>
      <c r="P472" s="31">
        <f t="shared" si="27"/>
        <v>7</v>
      </c>
      <c r="Q472" s="12" t="s">
        <v>0</v>
      </c>
      <c r="R472" s="12" t="s">
        <v>0</v>
      </c>
      <c r="S472" s="12" t="s">
        <v>190</v>
      </c>
      <c r="T472" s="11">
        <v>6926.27</v>
      </c>
      <c r="U472" s="11" t="s">
        <v>197</v>
      </c>
      <c r="V472" s="3" t="s">
        <v>825</v>
      </c>
      <c r="W472" s="3" t="s">
        <v>982</v>
      </c>
      <c r="X472" s="11" t="s">
        <v>1039</v>
      </c>
      <c r="Y472" s="11" t="s">
        <v>0</v>
      </c>
      <c r="Z472" s="11" t="s">
        <v>0</v>
      </c>
      <c r="AA472" s="11" t="s">
        <v>1039</v>
      </c>
      <c r="AB472" s="17">
        <v>244</v>
      </c>
      <c r="AC472" s="23">
        <v>26.684561157599099</v>
      </c>
      <c r="AD472" s="9" t="str">
        <f t="shared" si="28"/>
        <v>(-)</v>
      </c>
      <c r="AE472" s="28" t="s">
        <v>1039</v>
      </c>
      <c r="AF472" s="27">
        <f t="shared" si="29"/>
        <v>1</v>
      </c>
      <c r="AG472" s="11" t="s">
        <v>0</v>
      </c>
      <c r="AH472" s="1">
        <v>4</v>
      </c>
      <c r="AI472" s="11" t="s">
        <v>633</v>
      </c>
    </row>
    <row r="473" spans="1:35" ht="14.55" customHeight="1" x14ac:dyDescent="0.35">
      <c r="A473" s="11">
        <v>0</v>
      </c>
      <c r="B473" s="11">
        <v>122</v>
      </c>
      <c r="C473" s="62">
        <v>66</v>
      </c>
      <c r="D473" s="11" t="s">
        <v>1127</v>
      </c>
      <c r="E473" s="11">
        <v>0</v>
      </c>
      <c r="F473" s="11">
        <v>1</v>
      </c>
      <c r="G473" s="11">
        <v>0</v>
      </c>
      <c r="H473" s="11">
        <v>1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8">
        <v>44698</v>
      </c>
      <c r="O473" s="18">
        <v>44709</v>
      </c>
      <c r="P473" s="31">
        <f t="shared" si="27"/>
        <v>12</v>
      </c>
      <c r="Q473" s="12" t="s">
        <v>0</v>
      </c>
      <c r="R473" s="12" t="s">
        <v>0</v>
      </c>
      <c r="S473" s="12" t="s">
        <v>190</v>
      </c>
      <c r="T473" s="11">
        <v>13702.09</v>
      </c>
      <c r="U473" s="11" t="s">
        <v>194</v>
      </c>
      <c r="V473" s="3" t="s">
        <v>826</v>
      </c>
      <c r="W473" s="3" t="s">
        <v>983</v>
      </c>
      <c r="X473" s="11" t="s">
        <v>1039</v>
      </c>
      <c r="Y473" s="11" t="s">
        <v>0</v>
      </c>
      <c r="Z473" s="11" t="s">
        <v>0</v>
      </c>
      <c r="AA473" s="11" t="s">
        <v>1039</v>
      </c>
      <c r="AB473" s="17">
        <v>262</v>
      </c>
      <c r="AC473" s="23">
        <v>26.4139345530421</v>
      </c>
      <c r="AD473" s="9" t="str">
        <f t="shared" si="28"/>
        <v>(-)</v>
      </c>
      <c r="AE473" s="28" t="s">
        <v>1039</v>
      </c>
      <c r="AF473" s="27">
        <f t="shared" si="29"/>
        <v>1</v>
      </c>
      <c r="AG473" s="11" t="s">
        <v>0</v>
      </c>
      <c r="AH473" s="1">
        <v>9</v>
      </c>
      <c r="AI473" s="11" t="s">
        <v>634</v>
      </c>
    </row>
    <row r="474" spans="1:35" ht="14.55" customHeight="1" x14ac:dyDescent="0.35">
      <c r="A474" s="11">
        <v>0</v>
      </c>
      <c r="B474" s="11">
        <v>123</v>
      </c>
      <c r="C474" s="62">
        <v>68</v>
      </c>
      <c r="D474" s="11" t="s">
        <v>1126</v>
      </c>
      <c r="E474" s="11">
        <v>0</v>
      </c>
      <c r="F474" s="11">
        <v>1</v>
      </c>
      <c r="G474" s="11">
        <v>1</v>
      </c>
      <c r="H474" s="11">
        <v>1</v>
      </c>
      <c r="I474" s="11">
        <v>1</v>
      </c>
      <c r="J474" s="11">
        <v>0</v>
      </c>
      <c r="K474" s="11">
        <v>0</v>
      </c>
      <c r="L474" s="11">
        <v>0</v>
      </c>
      <c r="M474" s="11">
        <v>0</v>
      </c>
      <c r="N474" s="18">
        <v>44696</v>
      </c>
      <c r="O474" s="18">
        <v>44717</v>
      </c>
      <c r="P474" s="31">
        <f t="shared" si="27"/>
        <v>22</v>
      </c>
      <c r="Q474" s="12" t="s">
        <v>0</v>
      </c>
      <c r="R474" s="12" t="s">
        <v>0</v>
      </c>
      <c r="S474" s="12" t="s">
        <v>190</v>
      </c>
      <c r="T474" s="11">
        <v>30359.65</v>
      </c>
      <c r="U474" s="11" t="s">
        <v>200</v>
      </c>
      <c r="V474" s="3" t="s">
        <v>827</v>
      </c>
      <c r="W474" s="3" t="s">
        <v>984</v>
      </c>
      <c r="X474" s="11" t="s">
        <v>1039</v>
      </c>
      <c r="Y474" s="11" t="s">
        <v>0</v>
      </c>
      <c r="Z474" s="11" t="s">
        <v>0</v>
      </c>
      <c r="AA474" s="11" t="s">
        <v>1039</v>
      </c>
      <c r="AB474" s="17">
        <v>263</v>
      </c>
      <c r="AC474" s="23">
        <v>27.370398450642799</v>
      </c>
      <c r="AD474" s="9" t="str">
        <f t="shared" si="28"/>
        <v>(-)</v>
      </c>
      <c r="AE474" s="28" t="s">
        <v>1039</v>
      </c>
      <c r="AF474" s="27">
        <f t="shared" si="29"/>
        <v>1</v>
      </c>
      <c r="AG474" s="11" t="s">
        <v>0</v>
      </c>
      <c r="AH474" s="1">
        <v>12</v>
      </c>
      <c r="AI474" s="11" t="s">
        <v>635</v>
      </c>
    </row>
    <row r="475" spans="1:35" ht="14.55" customHeight="1" x14ac:dyDescent="0.35">
      <c r="A475" s="11">
        <v>0</v>
      </c>
      <c r="B475" s="11">
        <v>124</v>
      </c>
      <c r="C475" s="62">
        <v>58</v>
      </c>
      <c r="D475" s="56" t="s">
        <v>1127</v>
      </c>
      <c r="E475" s="11">
        <v>0</v>
      </c>
      <c r="F475" s="11">
        <v>0</v>
      </c>
      <c r="G475" s="11">
        <v>1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8">
        <v>44700</v>
      </c>
      <c r="O475" s="18">
        <v>44709</v>
      </c>
      <c r="P475" s="31">
        <f t="shared" si="27"/>
        <v>10</v>
      </c>
      <c r="Q475" s="12" t="s">
        <v>0</v>
      </c>
      <c r="R475" s="12" t="s">
        <v>0</v>
      </c>
      <c r="S475" s="12" t="s">
        <v>190</v>
      </c>
      <c r="T475" s="11">
        <v>16745.55</v>
      </c>
      <c r="U475" s="11" t="s">
        <v>194</v>
      </c>
      <c r="V475" s="57" t="s">
        <v>828</v>
      </c>
      <c r="W475" s="3" t="s">
        <v>985</v>
      </c>
      <c r="X475" s="11" t="s">
        <v>18</v>
      </c>
      <c r="Y475" s="11" t="s">
        <v>0</v>
      </c>
      <c r="Z475" s="11" t="s">
        <v>0</v>
      </c>
      <c r="AA475" s="11" t="s">
        <v>1121</v>
      </c>
      <c r="AB475" s="17">
        <v>93</v>
      </c>
      <c r="AC475" s="23">
        <v>26.760020000000001</v>
      </c>
      <c r="AD475" s="9">
        <f t="shared" ref="AD475" si="30">IF(X475="(-)","(-)",1)</f>
        <v>1</v>
      </c>
      <c r="AE475" s="28">
        <v>1</v>
      </c>
      <c r="AF475" s="27">
        <f t="shared" si="29"/>
        <v>2</v>
      </c>
      <c r="AG475" s="11">
        <v>1</v>
      </c>
      <c r="AH475" s="1">
        <v>9</v>
      </c>
      <c r="AI475" s="58" t="s">
        <v>1122</v>
      </c>
    </row>
    <row r="476" spans="1:35" ht="14.55" customHeight="1" x14ac:dyDescent="0.35">
      <c r="A476" s="11">
        <v>0</v>
      </c>
      <c r="B476" s="11">
        <v>126</v>
      </c>
      <c r="C476" s="62">
        <v>63</v>
      </c>
      <c r="D476" s="11" t="s">
        <v>1126</v>
      </c>
      <c r="E476" s="11">
        <v>0</v>
      </c>
      <c r="F476" s="11">
        <v>0</v>
      </c>
      <c r="G476" s="11">
        <v>1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8">
        <v>44720</v>
      </c>
      <c r="O476" s="18">
        <v>44728</v>
      </c>
      <c r="P476" s="31">
        <f t="shared" si="27"/>
        <v>9</v>
      </c>
      <c r="Q476" s="12" t="s">
        <v>0</v>
      </c>
      <c r="R476" s="12" t="s">
        <v>0</v>
      </c>
      <c r="S476" s="12" t="s">
        <v>190</v>
      </c>
      <c r="T476" s="11">
        <v>13746.37</v>
      </c>
      <c r="U476" s="11" t="s">
        <v>197</v>
      </c>
      <c r="V476" s="3" t="s">
        <v>829</v>
      </c>
      <c r="W476" s="3" t="s">
        <v>986</v>
      </c>
      <c r="X476" s="11" t="s">
        <v>1039</v>
      </c>
      <c r="Y476" s="11" t="s">
        <v>0</v>
      </c>
      <c r="Z476" s="11" t="s">
        <v>0</v>
      </c>
      <c r="AA476" s="11" t="s">
        <v>1039</v>
      </c>
      <c r="AB476" s="17">
        <v>1465</v>
      </c>
      <c r="AC476" s="23">
        <v>24.580982164479799</v>
      </c>
      <c r="AD476" s="9" t="str">
        <f t="shared" si="28"/>
        <v>(-)</v>
      </c>
      <c r="AE476" s="28" t="s">
        <v>1039</v>
      </c>
      <c r="AF476" s="27">
        <f t="shared" si="29"/>
        <v>1</v>
      </c>
      <c r="AG476" s="11" t="s">
        <v>0</v>
      </c>
      <c r="AH476" s="1">
        <v>8</v>
      </c>
      <c r="AI476" s="11" t="s">
        <v>636</v>
      </c>
    </row>
    <row r="477" spans="1:35" ht="14.55" customHeight="1" x14ac:dyDescent="0.35">
      <c r="A477" s="11">
        <v>0</v>
      </c>
      <c r="B477" s="11">
        <v>127</v>
      </c>
      <c r="C477" s="62">
        <v>64</v>
      </c>
      <c r="D477" s="11" t="s">
        <v>1126</v>
      </c>
      <c r="E477" s="11">
        <v>0</v>
      </c>
      <c r="F477" s="11">
        <v>1</v>
      </c>
      <c r="G477" s="11">
        <v>0</v>
      </c>
      <c r="H477" s="11">
        <v>1</v>
      </c>
      <c r="I477" s="11">
        <v>0</v>
      </c>
      <c r="J477" s="11">
        <v>0</v>
      </c>
      <c r="K477" s="11">
        <v>0</v>
      </c>
      <c r="L477" s="11">
        <v>1</v>
      </c>
      <c r="M477" s="11">
        <v>0</v>
      </c>
      <c r="N477" s="18">
        <v>44728</v>
      </c>
      <c r="O477" s="18">
        <v>44734</v>
      </c>
      <c r="P477" s="31">
        <f t="shared" si="27"/>
        <v>7</v>
      </c>
      <c r="Q477" s="12" t="s">
        <v>0</v>
      </c>
      <c r="R477" s="12" t="s">
        <v>0</v>
      </c>
      <c r="S477" s="12" t="s">
        <v>190</v>
      </c>
      <c r="T477" s="11">
        <v>9570.65</v>
      </c>
      <c r="U477" s="11" t="s">
        <v>200</v>
      </c>
      <c r="V477" s="3" t="s">
        <v>830</v>
      </c>
      <c r="W477" s="3" t="s">
        <v>987</v>
      </c>
      <c r="X477" s="11" t="s">
        <v>1039</v>
      </c>
      <c r="Y477" s="11" t="s">
        <v>0</v>
      </c>
      <c r="Z477" s="11" t="s">
        <v>0</v>
      </c>
      <c r="AA477" s="11" t="s">
        <v>127</v>
      </c>
      <c r="AB477" s="17">
        <v>240</v>
      </c>
      <c r="AC477" s="23">
        <v>26.480255577713301</v>
      </c>
      <c r="AD477" s="9" t="str">
        <f t="shared" si="28"/>
        <v>(-)</v>
      </c>
      <c r="AE477" s="28">
        <v>1</v>
      </c>
      <c r="AF477" s="27">
        <f t="shared" si="29"/>
        <v>2</v>
      </c>
      <c r="AG477" s="11">
        <v>1</v>
      </c>
      <c r="AH477" s="1">
        <v>5</v>
      </c>
      <c r="AI477" s="11" t="s">
        <v>637</v>
      </c>
    </row>
    <row r="478" spans="1:35" ht="14.55" customHeight="1" x14ac:dyDescent="0.35">
      <c r="A478" s="11">
        <v>0</v>
      </c>
      <c r="B478" s="11">
        <v>128</v>
      </c>
      <c r="C478" s="62">
        <v>62</v>
      </c>
      <c r="D478" s="11" t="s">
        <v>1127</v>
      </c>
      <c r="E478" s="11">
        <v>0</v>
      </c>
      <c r="F478" s="11">
        <v>0</v>
      </c>
      <c r="G478" s="11">
        <v>0</v>
      </c>
      <c r="H478" s="11">
        <v>1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8">
        <v>44733</v>
      </c>
      <c r="O478" s="18">
        <v>44738</v>
      </c>
      <c r="P478" s="31">
        <f t="shared" si="27"/>
        <v>6</v>
      </c>
      <c r="Q478" s="12" t="s">
        <v>0</v>
      </c>
      <c r="R478" s="12" t="s">
        <v>0</v>
      </c>
      <c r="S478" s="12" t="s">
        <v>190</v>
      </c>
      <c r="T478" s="11">
        <v>12455.06</v>
      </c>
      <c r="U478" s="11" t="s">
        <v>194</v>
      </c>
      <c r="V478" s="3" t="s">
        <v>831</v>
      </c>
      <c r="W478" s="3" t="s">
        <v>988</v>
      </c>
      <c r="X478" s="11" t="s">
        <v>50</v>
      </c>
      <c r="Y478" s="11" t="s">
        <v>66</v>
      </c>
      <c r="Z478" s="11" t="s">
        <v>0</v>
      </c>
      <c r="AA478" s="11" t="s">
        <v>128</v>
      </c>
      <c r="AB478" s="17">
        <v>1011</v>
      </c>
      <c r="AC478" s="23">
        <v>24.128399999999999</v>
      </c>
      <c r="AD478" s="9">
        <f t="shared" si="28"/>
        <v>1</v>
      </c>
      <c r="AE478" s="28">
        <v>1</v>
      </c>
      <c r="AF478" s="27">
        <f t="shared" si="29"/>
        <v>2</v>
      </c>
      <c r="AG478" s="11">
        <v>1</v>
      </c>
      <c r="AH478" s="1">
        <v>4</v>
      </c>
      <c r="AI478" s="11" t="s">
        <v>638</v>
      </c>
    </row>
    <row r="479" spans="1:35" ht="14.55" customHeight="1" x14ac:dyDescent="0.35">
      <c r="A479" s="11">
        <v>0</v>
      </c>
      <c r="B479" s="11">
        <v>129</v>
      </c>
      <c r="C479" s="62">
        <v>56</v>
      </c>
      <c r="D479" s="11" t="s">
        <v>1126</v>
      </c>
      <c r="E479" s="11">
        <v>1</v>
      </c>
      <c r="F479" s="11">
        <v>1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8">
        <v>44736</v>
      </c>
      <c r="O479" s="18">
        <v>44743</v>
      </c>
      <c r="P479" s="31">
        <f t="shared" si="27"/>
        <v>8</v>
      </c>
      <c r="Q479" s="12" t="s">
        <v>0</v>
      </c>
      <c r="R479" s="12" t="s">
        <v>0</v>
      </c>
      <c r="S479" s="12" t="s">
        <v>190</v>
      </c>
      <c r="T479" s="11">
        <v>9025.36</v>
      </c>
      <c r="U479" s="11" t="s">
        <v>198</v>
      </c>
      <c r="V479" s="3" t="s">
        <v>832</v>
      </c>
      <c r="W479" s="3" t="s">
        <v>989</v>
      </c>
      <c r="X479" s="11" t="s">
        <v>1039</v>
      </c>
      <c r="Y479" s="11" t="s">
        <v>0</v>
      </c>
      <c r="Z479" s="11" t="s">
        <v>0</v>
      </c>
      <c r="AA479" s="11" t="s">
        <v>129</v>
      </c>
      <c r="AB479" s="17">
        <v>264</v>
      </c>
      <c r="AC479" s="23">
        <v>26.446801288984702</v>
      </c>
      <c r="AD479" s="9" t="str">
        <f t="shared" si="28"/>
        <v>(-)</v>
      </c>
      <c r="AE479" s="28">
        <v>0</v>
      </c>
      <c r="AF479" s="27">
        <f t="shared" si="29"/>
        <v>1</v>
      </c>
      <c r="AG479" s="11" t="s">
        <v>0</v>
      </c>
      <c r="AH479" s="1">
        <v>7</v>
      </c>
      <c r="AI479" s="11" t="s">
        <v>639</v>
      </c>
    </row>
    <row r="480" spans="1:35" ht="14.55" customHeight="1" x14ac:dyDescent="0.35">
      <c r="A480" s="11">
        <v>0</v>
      </c>
      <c r="B480" s="11">
        <v>130</v>
      </c>
      <c r="C480" s="62">
        <v>65</v>
      </c>
      <c r="D480" s="11" t="s">
        <v>1126</v>
      </c>
      <c r="E480" s="11">
        <v>0</v>
      </c>
      <c r="F480" s="11">
        <v>1</v>
      </c>
      <c r="G480" s="11">
        <v>1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8">
        <v>44740</v>
      </c>
      <c r="O480" s="18">
        <v>44751</v>
      </c>
      <c r="P480" s="31">
        <f t="shared" si="27"/>
        <v>12</v>
      </c>
      <c r="Q480" s="12" t="s">
        <v>0</v>
      </c>
      <c r="R480" s="12" t="s">
        <v>0</v>
      </c>
      <c r="S480" s="12" t="s">
        <v>190</v>
      </c>
      <c r="T480" s="11">
        <v>8153.29</v>
      </c>
      <c r="U480" s="11" t="s">
        <v>194</v>
      </c>
      <c r="V480" s="3" t="s">
        <v>833</v>
      </c>
      <c r="W480" s="3" t="s">
        <v>990</v>
      </c>
      <c r="X480" s="11" t="s">
        <v>13</v>
      </c>
      <c r="Y480" s="11" t="s">
        <v>0</v>
      </c>
      <c r="Z480" s="11" t="s">
        <v>0</v>
      </c>
      <c r="AA480" s="11" t="s">
        <v>13</v>
      </c>
      <c r="AB480" s="17">
        <v>48</v>
      </c>
      <c r="AC480" s="23">
        <v>27.167169999999999</v>
      </c>
      <c r="AD480" s="9">
        <v>0</v>
      </c>
      <c r="AE480" s="28">
        <v>0</v>
      </c>
      <c r="AF480" s="27">
        <f t="shared" si="29"/>
        <v>1</v>
      </c>
      <c r="AG480" s="11" t="s">
        <v>0</v>
      </c>
      <c r="AH480" s="1">
        <v>7</v>
      </c>
      <c r="AI480" s="11" t="s">
        <v>640</v>
      </c>
    </row>
    <row r="481" spans="1:35" ht="14.55" customHeight="1" x14ac:dyDescent="0.35">
      <c r="A481" s="11">
        <v>0</v>
      </c>
      <c r="B481" s="11">
        <v>131</v>
      </c>
      <c r="C481" s="62">
        <v>60</v>
      </c>
      <c r="D481" s="11" t="s">
        <v>1127</v>
      </c>
      <c r="E481" s="11">
        <v>0</v>
      </c>
      <c r="F481" s="11">
        <v>1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8">
        <v>44746</v>
      </c>
      <c r="O481" s="18">
        <v>44755</v>
      </c>
      <c r="P481" s="31">
        <f t="shared" si="27"/>
        <v>10</v>
      </c>
      <c r="Q481" s="12" t="s">
        <v>0</v>
      </c>
      <c r="R481" s="12" t="s">
        <v>0</v>
      </c>
      <c r="S481" s="12" t="s">
        <v>190</v>
      </c>
      <c r="T481" s="11">
        <v>10565.71</v>
      </c>
      <c r="U481" s="11" t="s">
        <v>200</v>
      </c>
      <c r="V481" s="3" t="s">
        <v>834</v>
      </c>
      <c r="W481" s="3" t="s">
        <v>991</v>
      </c>
      <c r="X481" s="11" t="s">
        <v>1039</v>
      </c>
      <c r="Y481" s="11" t="s">
        <v>0</v>
      </c>
      <c r="Z481" s="11" t="s">
        <v>0</v>
      </c>
      <c r="AA481" s="11" t="s">
        <v>1039</v>
      </c>
      <c r="AB481" s="17">
        <v>1485</v>
      </c>
      <c r="AC481" s="23">
        <v>25.216171906329699</v>
      </c>
      <c r="AD481" s="9" t="str">
        <f t="shared" si="28"/>
        <v>(-)</v>
      </c>
      <c r="AE481" s="28" t="s">
        <v>1039</v>
      </c>
      <c r="AF481" s="27">
        <f t="shared" si="29"/>
        <v>1</v>
      </c>
      <c r="AG481" s="11" t="s">
        <v>0</v>
      </c>
      <c r="AH481" s="1">
        <v>3</v>
      </c>
      <c r="AI481" s="11" t="s">
        <v>641</v>
      </c>
    </row>
    <row r="482" spans="1:35" ht="14.55" customHeight="1" x14ac:dyDescent="0.35">
      <c r="A482" s="11">
        <v>0</v>
      </c>
      <c r="B482" s="11">
        <v>132</v>
      </c>
      <c r="C482" s="62">
        <v>59</v>
      </c>
      <c r="D482" s="11" t="s">
        <v>1126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8">
        <v>44755</v>
      </c>
      <c r="O482" s="18">
        <v>44767</v>
      </c>
      <c r="P482" s="31">
        <f t="shared" si="27"/>
        <v>13</v>
      </c>
      <c r="Q482" s="12" t="s">
        <v>0</v>
      </c>
      <c r="R482" s="12" t="s">
        <v>0</v>
      </c>
      <c r="S482" s="12" t="s">
        <v>190</v>
      </c>
      <c r="T482" s="11">
        <v>13722.5</v>
      </c>
      <c r="U482" s="11" t="s">
        <v>198</v>
      </c>
      <c r="V482" s="3" t="s">
        <v>835</v>
      </c>
      <c r="W482" s="3" t="s">
        <v>992</v>
      </c>
      <c r="X482" s="11" t="s">
        <v>1039</v>
      </c>
      <c r="Y482" s="11" t="s">
        <v>0</v>
      </c>
      <c r="Z482" s="11" t="s">
        <v>0</v>
      </c>
      <c r="AA482" s="11" t="s">
        <v>130</v>
      </c>
      <c r="AB482" s="17">
        <v>46</v>
      </c>
      <c r="AC482" s="23">
        <v>27.765456657856699</v>
      </c>
      <c r="AD482" s="9" t="str">
        <f t="shared" si="28"/>
        <v>(-)</v>
      </c>
      <c r="AE482" s="28">
        <v>0</v>
      </c>
      <c r="AF482" s="27">
        <f t="shared" si="29"/>
        <v>1</v>
      </c>
      <c r="AG482" s="11" t="s">
        <v>0</v>
      </c>
      <c r="AH482" s="1">
        <v>4</v>
      </c>
      <c r="AI482" s="11" t="s">
        <v>642</v>
      </c>
    </row>
    <row r="483" spans="1:35" ht="14.55" customHeight="1" x14ac:dyDescent="0.35">
      <c r="A483" s="11">
        <v>0</v>
      </c>
      <c r="B483" s="11">
        <v>133</v>
      </c>
      <c r="C483" s="62">
        <v>64</v>
      </c>
      <c r="D483" s="11" t="s">
        <v>1127</v>
      </c>
      <c r="E483" s="11">
        <v>1</v>
      </c>
      <c r="F483" s="11">
        <v>1</v>
      </c>
      <c r="G483" s="11">
        <v>0</v>
      </c>
      <c r="H483" s="11">
        <v>0</v>
      </c>
      <c r="I483" s="11">
        <v>0</v>
      </c>
      <c r="J483" s="11">
        <v>1</v>
      </c>
      <c r="K483" s="11">
        <v>0</v>
      </c>
      <c r="L483" s="11">
        <v>0</v>
      </c>
      <c r="M483" s="11">
        <v>0</v>
      </c>
      <c r="N483" s="18">
        <v>44756</v>
      </c>
      <c r="O483" s="18">
        <v>44762</v>
      </c>
      <c r="P483" s="31">
        <f t="shared" si="27"/>
        <v>7</v>
      </c>
      <c r="Q483" s="12" t="s">
        <v>0</v>
      </c>
      <c r="R483" s="12" t="s">
        <v>0</v>
      </c>
      <c r="S483" s="12" t="s">
        <v>190</v>
      </c>
      <c r="T483" s="11">
        <v>5775.38</v>
      </c>
      <c r="U483" s="11" t="s">
        <v>197</v>
      </c>
      <c r="V483" s="3" t="s">
        <v>836</v>
      </c>
      <c r="W483" s="3" t="s">
        <v>993</v>
      </c>
      <c r="X483" s="11" t="s">
        <v>1039</v>
      </c>
      <c r="Y483" s="11" t="s">
        <v>0</v>
      </c>
      <c r="Z483" s="11" t="s">
        <v>0</v>
      </c>
      <c r="AA483" s="11" t="s">
        <v>1039</v>
      </c>
      <c r="AB483" s="17">
        <v>245</v>
      </c>
      <c r="AC483" s="23">
        <v>26.872115165926498</v>
      </c>
      <c r="AD483" s="9" t="str">
        <f t="shared" si="28"/>
        <v>(-)</v>
      </c>
      <c r="AE483" s="28" t="s">
        <v>1039</v>
      </c>
      <c r="AF483" s="27">
        <f t="shared" si="29"/>
        <v>1</v>
      </c>
      <c r="AG483" s="11" t="s">
        <v>0</v>
      </c>
      <c r="AH483" s="1">
        <v>5</v>
      </c>
      <c r="AI483" s="11" t="s">
        <v>643</v>
      </c>
    </row>
    <row r="484" spans="1:35" ht="14.55" customHeight="1" x14ac:dyDescent="0.35">
      <c r="A484" s="11">
        <v>0</v>
      </c>
      <c r="B484" s="11">
        <v>134</v>
      </c>
      <c r="C484" s="62">
        <v>69</v>
      </c>
      <c r="D484" s="11" t="s">
        <v>1126</v>
      </c>
      <c r="E484" s="11">
        <v>0</v>
      </c>
      <c r="F484" s="11">
        <v>1</v>
      </c>
      <c r="G484" s="11">
        <v>0</v>
      </c>
      <c r="H484" s="11">
        <v>0</v>
      </c>
      <c r="I484" s="11">
        <v>0</v>
      </c>
      <c r="J484" s="11">
        <v>1</v>
      </c>
      <c r="K484" s="11">
        <v>0</v>
      </c>
      <c r="L484" s="11">
        <v>0</v>
      </c>
      <c r="M484" s="11">
        <v>0</v>
      </c>
      <c r="N484" s="18">
        <v>44756</v>
      </c>
      <c r="O484" s="18">
        <v>44763</v>
      </c>
      <c r="P484" s="31">
        <f t="shared" si="27"/>
        <v>8</v>
      </c>
      <c r="Q484" s="12" t="s">
        <v>0</v>
      </c>
      <c r="R484" s="12" t="s">
        <v>0</v>
      </c>
      <c r="S484" s="12" t="s">
        <v>190</v>
      </c>
      <c r="T484" s="11">
        <v>5796.47</v>
      </c>
      <c r="U484" s="11" t="s">
        <v>197</v>
      </c>
      <c r="V484" s="3" t="s">
        <v>837</v>
      </c>
      <c r="W484" s="3" t="s">
        <v>994</v>
      </c>
      <c r="X484" s="11" t="s">
        <v>1039</v>
      </c>
      <c r="Y484" s="11" t="s">
        <v>0</v>
      </c>
      <c r="Z484" s="11" t="s">
        <v>0</v>
      </c>
      <c r="AA484" s="11" t="s">
        <v>131</v>
      </c>
      <c r="AB484" s="17">
        <v>235</v>
      </c>
      <c r="AC484" s="23">
        <v>27.827784602530301</v>
      </c>
      <c r="AD484" s="9" t="str">
        <f t="shared" si="28"/>
        <v>(-)</v>
      </c>
      <c r="AE484" s="28">
        <v>1</v>
      </c>
      <c r="AF484" s="27">
        <f t="shared" si="29"/>
        <v>2</v>
      </c>
      <c r="AG484" s="11">
        <v>1</v>
      </c>
      <c r="AH484" s="1">
        <v>6</v>
      </c>
      <c r="AI484" s="11" t="s">
        <v>644</v>
      </c>
    </row>
    <row r="485" spans="1:35" ht="14.55" customHeight="1" x14ac:dyDescent="0.35">
      <c r="A485" s="11">
        <v>0</v>
      </c>
      <c r="B485" s="11">
        <v>135</v>
      </c>
      <c r="C485" s="62">
        <v>63</v>
      </c>
      <c r="D485" s="11" t="s">
        <v>1126</v>
      </c>
      <c r="E485" s="11">
        <v>0</v>
      </c>
      <c r="F485" s="11">
        <v>1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8">
        <v>44756</v>
      </c>
      <c r="O485" s="18">
        <v>44763</v>
      </c>
      <c r="P485" s="31">
        <f t="shared" si="27"/>
        <v>8</v>
      </c>
      <c r="Q485" s="12" t="s">
        <v>0</v>
      </c>
      <c r="R485" s="12" t="s">
        <v>0</v>
      </c>
      <c r="S485" s="12" t="s">
        <v>190</v>
      </c>
      <c r="T485" s="11">
        <v>13047.01</v>
      </c>
      <c r="U485" s="11" t="s">
        <v>194</v>
      </c>
      <c r="V485" s="3" t="s">
        <v>838</v>
      </c>
      <c r="W485" s="3" t="s">
        <v>994</v>
      </c>
      <c r="X485" s="11" t="s">
        <v>1039</v>
      </c>
      <c r="Y485" s="11" t="s">
        <v>0</v>
      </c>
      <c r="Z485" s="11" t="s">
        <v>0</v>
      </c>
      <c r="AA485" s="11" t="s">
        <v>132</v>
      </c>
      <c r="AB485" s="17">
        <v>238</v>
      </c>
      <c r="AC485" s="23">
        <v>24.8400510316715</v>
      </c>
      <c r="AD485" s="9" t="str">
        <f t="shared" si="28"/>
        <v>(-)</v>
      </c>
      <c r="AE485" s="28">
        <v>1</v>
      </c>
      <c r="AF485" s="27">
        <f t="shared" si="29"/>
        <v>3</v>
      </c>
      <c r="AG485" s="11">
        <v>3</v>
      </c>
      <c r="AH485" s="1">
        <v>6</v>
      </c>
      <c r="AI485" s="11" t="s">
        <v>645</v>
      </c>
    </row>
    <row r="486" spans="1:35" ht="14.55" customHeight="1" x14ac:dyDescent="0.35">
      <c r="A486" s="11">
        <v>0</v>
      </c>
      <c r="B486" s="11">
        <v>137</v>
      </c>
      <c r="C486" s="62">
        <v>69</v>
      </c>
      <c r="D486" s="11" t="s">
        <v>1126</v>
      </c>
      <c r="E486" s="11">
        <v>0</v>
      </c>
      <c r="F486" s="11">
        <v>1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8">
        <v>44773</v>
      </c>
      <c r="O486" s="18">
        <v>44782</v>
      </c>
      <c r="P486" s="31">
        <f t="shared" si="27"/>
        <v>10</v>
      </c>
      <c r="Q486" s="12" t="s">
        <v>0</v>
      </c>
      <c r="R486" s="12" t="s">
        <v>0</v>
      </c>
      <c r="S486" s="12" t="s">
        <v>190</v>
      </c>
      <c r="T486" s="11">
        <v>6064.51</v>
      </c>
      <c r="U486" s="11" t="s">
        <v>194</v>
      </c>
      <c r="V486" s="3" t="s">
        <v>839</v>
      </c>
      <c r="W486" s="3" t="s">
        <v>995</v>
      </c>
      <c r="X486" s="11" t="s">
        <v>123</v>
      </c>
      <c r="Y486" s="11" t="s">
        <v>0</v>
      </c>
      <c r="Z486" s="11" t="s">
        <v>0</v>
      </c>
      <c r="AA486" s="11" t="s">
        <v>13</v>
      </c>
      <c r="AB486" s="17">
        <v>1468</v>
      </c>
      <c r="AC486" s="23">
        <v>27.838460000000001</v>
      </c>
      <c r="AD486" s="9">
        <f t="shared" si="28"/>
        <v>1</v>
      </c>
      <c r="AE486" s="28">
        <v>0</v>
      </c>
      <c r="AF486" s="27">
        <f t="shared" si="29"/>
        <v>1</v>
      </c>
      <c r="AG486" s="11" t="s">
        <v>0</v>
      </c>
      <c r="AH486" s="1">
        <v>3</v>
      </c>
      <c r="AI486" s="11" t="s">
        <v>646</v>
      </c>
    </row>
    <row r="487" spans="1:35" ht="14.55" customHeight="1" x14ac:dyDescent="0.35">
      <c r="A487" s="11">
        <v>0</v>
      </c>
      <c r="B487" s="11">
        <v>140</v>
      </c>
      <c r="C487" s="62">
        <v>66</v>
      </c>
      <c r="D487" s="11" t="s">
        <v>1126</v>
      </c>
      <c r="E487" s="11">
        <v>1</v>
      </c>
      <c r="F487" s="11">
        <v>1</v>
      </c>
      <c r="G487" s="11">
        <v>0</v>
      </c>
      <c r="H487" s="11">
        <v>1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8">
        <v>44785</v>
      </c>
      <c r="O487" s="18">
        <v>44799</v>
      </c>
      <c r="P487" s="31">
        <f t="shared" si="27"/>
        <v>15</v>
      </c>
      <c r="Q487" s="12" t="s">
        <v>0</v>
      </c>
      <c r="R487" s="12" t="s">
        <v>0</v>
      </c>
      <c r="S487" s="12" t="s">
        <v>190</v>
      </c>
      <c r="T487" s="11">
        <v>13546.18</v>
      </c>
      <c r="U487" s="11" t="s">
        <v>197</v>
      </c>
      <c r="V487" s="3" t="s">
        <v>840</v>
      </c>
      <c r="W487" s="3" t="s">
        <v>996</v>
      </c>
      <c r="X487" s="11" t="s">
        <v>1039</v>
      </c>
      <c r="Y487" s="11" t="s">
        <v>0</v>
      </c>
      <c r="Z487" s="11" t="s">
        <v>0</v>
      </c>
      <c r="AA487" s="11" t="s">
        <v>133</v>
      </c>
      <c r="AB487" s="17">
        <v>237</v>
      </c>
      <c r="AC487" s="23">
        <v>27.097367195412499</v>
      </c>
      <c r="AD487" s="9" t="str">
        <f t="shared" si="28"/>
        <v>(-)</v>
      </c>
      <c r="AE487" s="28">
        <v>1</v>
      </c>
      <c r="AF487" s="27">
        <f t="shared" si="29"/>
        <v>3</v>
      </c>
      <c r="AG487" s="11">
        <v>2</v>
      </c>
      <c r="AH487" s="1">
        <v>12</v>
      </c>
      <c r="AI487" s="11" t="s">
        <v>647</v>
      </c>
    </row>
    <row r="488" spans="1:35" ht="14.55" customHeight="1" x14ac:dyDescent="0.35">
      <c r="A488" s="11">
        <v>0</v>
      </c>
      <c r="B488" s="11">
        <v>141</v>
      </c>
      <c r="C488" s="62">
        <v>58</v>
      </c>
      <c r="D488" s="11" t="s">
        <v>1126</v>
      </c>
      <c r="E488" s="11">
        <v>0</v>
      </c>
      <c r="F488" s="11">
        <v>1</v>
      </c>
      <c r="G488" s="11">
        <v>0</v>
      </c>
      <c r="H488" s="11">
        <v>1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8">
        <v>44792</v>
      </c>
      <c r="O488" s="18">
        <v>44799</v>
      </c>
      <c r="P488" s="31">
        <f t="shared" si="27"/>
        <v>8</v>
      </c>
      <c r="Q488" s="12" t="s">
        <v>0</v>
      </c>
      <c r="R488" s="12" t="s">
        <v>0</v>
      </c>
      <c r="S488" s="12" t="s">
        <v>190</v>
      </c>
      <c r="T488" s="11">
        <v>40758.629999999997</v>
      </c>
      <c r="U488" s="11" t="s">
        <v>198</v>
      </c>
      <c r="V488" s="3" t="s">
        <v>841</v>
      </c>
      <c r="W488" s="3" t="s">
        <v>997</v>
      </c>
      <c r="X488" s="11" t="s">
        <v>1039</v>
      </c>
      <c r="Y488" s="11" t="s">
        <v>0</v>
      </c>
      <c r="Z488" s="11" t="s">
        <v>0</v>
      </c>
      <c r="AA488" s="11" t="s">
        <v>134</v>
      </c>
      <c r="AB488" s="17">
        <v>241</v>
      </c>
      <c r="AC488" s="23">
        <v>26.5675102723762</v>
      </c>
      <c r="AD488" s="9" t="str">
        <f t="shared" si="28"/>
        <v>(-)</v>
      </c>
      <c r="AE488" s="28">
        <v>1</v>
      </c>
      <c r="AF488" s="27">
        <f t="shared" si="29"/>
        <v>2</v>
      </c>
      <c r="AG488" s="11">
        <v>1</v>
      </c>
      <c r="AH488" s="1">
        <v>6</v>
      </c>
      <c r="AI488" s="11" t="s">
        <v>648</v>
      </c>
    </row>
    <row r="489" spans="1:35" ht="14.55" customHeight="1" x14ac:dyDescent="0.35">
      <c r="A489" s="11">
        <v>0</v>
      </c>
      <c r="B489" s="11">
        <v>142</v>
      </c>
      <c r="C489" s="62">
        <v>62</v>
      </c>
      <c r="D489" s="11" t="s">
        <v>1127</v>
      </c>
      <c r="E489" s="11">
        <v>0</v>
      </c>
      <c r="F489" s="11">
        <v>0</v>
      </c>
      <c r="G489" s="11">
        <v>0</v>
      </c>
      <c r="H489" s="11">
        <v>1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8">
        <v>44788</v>
      </c>
      <c r="O489" s="18">
        <v>44810</v>
      </c>
      <c r="P489" s="31">
        <f t="shared" si="27"/>
        <v>23</v>
      </c>
      <c r="Q489" s="12" t="s">
        <v>0</v>
      </c>
      <c r="R489" s="12" t="s">
        <v>0</v>
      </c>
      <c r="S489" s="12" t="s">
        <v>190</v>
      </c>
      <c r="T489" s="11">
        <v>10066.39</v>
      </c>
      <c r="U489" s="11" t="s">
        <v>197</v>
      </c>
      <c r="V489" s="3" t="s">
        <v>842</v>
      </c>
      <c r="W489" s="3" t="s">
        <v>998</v>
      </c>
      <c r="X489" s="11" t="s">
        <v>1039</v>
      </c>
      <c r="Y489" s="11" t="s">
        <v>0</v>
      </c>
      <c r="Z489" s="11" t="s">
        <v>0</v>
      </c>
      <c r="AA489" s="11" t="s">
        <v>135</v>
      </c>
      <c r="AB489" s="17">
        <v>1413</v>
      </c>
      <c r="AC489" s="23">
        <v>27.250602784566599</v>
      </c>
      <c r="AD489" s="9" t="str">
        <f t="shared" si="28"/>
        <v>(-)</v>
      </c>
      <c r="AE489" s="28">
        <v>1</v>
      </c>
      <c r="AF489" s="27">
        <f t="shared" si="29"/>
        <v>2</v>
      </c>
      <c r="AG489" s="11">
        <v>1</v>
      </c>
      <c r="AH489" s="1">
        <v>16</v>
      </c>
      <c r="AI489" s="11" t="s">
        <v>649</v>
      </c>
    </row>
    <row r="490" spans="1:35" ht="14.55" customHeight="1" x14ac:dyDescent="0.35">
      <c r="A490" s="11">
        <v>0</v>
      </c>
      <c r="B490" s="11">
        <v>143</v>
      </c>
      <c r="C490" s="62">
        <v>62</v>
      </c>
      <c r="D490" s="11" t="s">
        <v>1127</v>
      </c>
      <c r="E490" s="11">
        <v>0</v>
      </c>
      <c r="F490" s="11">
        <v>1</v>
      </c>
      <c r="G490" s="11">
        <v>1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8">
        <v>44798</v>
      </c>
      <c r="O490" s="18">
        <v>44809</v>
      </c>
      <c r="P490" s="31">
        <f t="shared" si="27"/>
        <v>12</v>
      </c>
      <c r="Q490" s="12" t="s">
        <v>0</v>
      </c>
      <c r="R490" s="12" t="s">
        <v>0</v>
      </c>
      <c r="S490" s="12" t="s">
        <v>190</v>
      </c>
      <c r="T490" s="11">
        <v>12534.36</v>
      </c>
      <c r="U490" s="11" t="s">
        <v>194</v>
      </c>
      <c r="V490" s="3" t="s">
        <v>843</v>
      </c>
      <c r="W490" s="3" t="s">
        <v>999</v>
      </c>
      <c r="X490" s="11" t="s">
        <v>136</v>
      </c>
      <c r="Y490" s="11" t="s">
        <v>0</v>
      </c>
      <c r="Z490" s="11" t="s">
        <v>0</v>
      </c>
      <c r="AA490" s="11" t="s">
        <v>137</v>
      </c>
      <c r="AB490" s="17">
        <v>166</v>
      </c>
      <c r="AC490" s="23">
        <v>24.54035</v>
      </c>
      <c r="AD490" s="9">
        <f t="shared" si="28"/>
        <v>1</v>
      </c>
      <c r="AE490" s="28">
        <v>1</v>
      </c>
      <c r="AF490" s="27">
        <f t="shared" si="29"/>
        <v>2</v>
      </c>
      <c r="AG490" s="11">
        <v>1</v>
      </c>
      <c r="AH490" s="1">
        <v>6</v>
      </c>
      <c r="AI490" s="11" t="s">
        <v>650</v>
      </c>
    </row>
    <row r="491" spans="1:35" ht="14.55" customHeight="1" x14ac:dyDescent="0.35">
      <c r="A491" s="11">
        <v>0</v>
      </c>
      <c r="B491" s="11">
        <v>144</v>
      </c>
      <c r="C491" s="62">
        <v>63</v>
      </c>
      <c r="D491" s="11" t="s">
        <v>1126</v>
      </c>
      <c r="E491" s="11">
        <v>0</v>
      </c>
      <c r="F491" s="11">
        <v>1</v>
      </c>
      <c r="G491" s="11">
        <v>0</v>
      </c>
      <c r="H491" s="11">
        <v>1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8">
        <v>44808</v>
      </c>
      <c r="O491" s="18">
        <v>44811</v>
      </c>
      <c r="P491" s="31">
        <f t="shared" si="27"/>
        <v>4</v>
      </c>
      <c r="Q491" s="12" t="s">
        <v>0</v>
      </c>
      <c r="R491" s="12" t="s">
        <v>0</v>
      </c>
      <c r="S491" s="12" t="s">
        <v>190</v>
      </c>
      <c r="T491" s="11">
        <v>4235.8</v>
      </c>
      <c r="U491" s="11" t="s">
        <v>197</v>
      </c>
      <c r="V491" s="3" t="s">
        <v>844</v>
      </c>
      <c r="W491" s="3" t="s">
        <v>1000</v>
      </c>
      <c r="X491" s="11" t="s">
        <v>18</v>
      </c>
      <c r="Y491" s="11" t="s">
        <v>138</v>
      </c>
      <c r="Z491" s="11" t="s">
        <v>0</v>
      </c>
      <c r="AA491" s="11" t="s">
        <v>139</v>
      </c>
      <c r="AB491" s="17">
        <v>1437</v>
      </c>
      <c r="AC491" s="23">
        <v>26.228570000000001</v>
      </c>
      <c r="AD491" s="9">
        <f t="shared" si="28"/>
        <v>1</v>
      </c>
      <c r="AE491" s="28">
        <v>1</v>
      </c>
      <c r="AF491" s="27">
        <f t="shared" si="29"/>
        <v>2</v>
      </c>
      <c r="AG491" s="11">
        <v>1</v>
      </c>
      <c r="AH491" s="1">
        <v>2</v>
      </c>
      <c r="AI491" s="11" t="s">
        <v>651</v>
      </c>
    </row>
    <row r="492" spans="1:35" ht="14.55" customHeight="1" x14ac:dyDescent="0.35">
      <c r="A492" s="11">
        <v>0</v>
      </c>
      <c r="B492" s="11">
        <v>145</v>
      </c>
      <c r="C492" s="62">
        <v>57</v>
      </c>
      <c r="D492" s="11" t="s">
        <v>1127</v>
      </c>
      <c r="E492" s="11">
        <v>0</v>
      </c>
      <c r="F492" s="11">
        <v>1</v>
      </c>
      <c r="G492" s="11">
        <v>1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8">
        <v>44806</v>
      </c>
      <c r="O492" s="18">
        <v>44812</v>
      </c>
      <c r="P492" s="31">
        <f t="shared" si="27"/>
        <v>7</v>
      </c>
      <c r="Q492" s="12" t="s">
        <v>0</v>
      </c>
      <c r="R492" s="12" t="s">
        <v>0</v>
      </c>
      <c r="S492" s="12" t="s">
        <v>190</v>
      </c>
      <c r="T492" s="11">
        <v>8041.38</v>
      </c>
      <c r="U492" s="11" t="s">
        <v>197</v>
      </c>
      <c r="V492" s="3" t="s">
        <v>845</v>
      </c>
      <c r="W492" s="3" t="s">
        <v>1000</v>
      </c>
      <c r="X492" s="11" t="s">
        <v>1039</v>
      </c>
      <c r="Y492" s="11" t="s">
        <v>0</v>
      </c>
      <c r="Z492" s="11" t="s">
        <v>0</v>
      </c>
      <c r="AA492" s="11" t="s">
        <v>140</v>
      </c>
      <c r="AB492" s="17">
        <v>1433</v>
      </c>
      <c r="AC492" s="23">
        <v>24.943694614805299</v>
      </c>
      <c r="AD492" s="9" t="str">
        <f t="shared" si="28"/>
        <v>(-)</v>
      </c>
      <c r="AE492" s="28">
        <v>1</v>
      </c>
      <c r="AF492" s="27">
        <f t="shared" si="29"/>
        <v>2</v>
      </c>
      <c r="AG492" s="11">
        <v>1</v>
      </c>
      <c r="AH492" s="1">
        <v>5</v>
      </c>
      <c r="AI492" s="11" t="s">
        <v>652</v>
      </c>
    </row>
    <row r="493" spans="1:35" ht="14.55" customHeight="1" x14ac:dyDescent="0.35">
      <c r="A493" s="11">
        <v>0</v>
      </c>
      <c r="B493" s="11">
        <v>146</v>
      </c>
      <c r="C493" s="62">
        <v>68</v>
      </c>
      <c r="D493" s="11" t="s">
        <v>1126</v>
      </c>
      <c r="E493" s="11">
        <v>1</v>
      </c>
      <c r="F493" s="11">
        <v>1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8">
        <v>44807</v>
      </c>
      <c r="O493" s="18">
        <v>44813</v>
      </c>
      <c r="P493" s="31">
        <f t="shared" si="27"/>
        <v>7</v>
      </c>
      <c r="Q493" s="12" t="s">
        <v>0</v>
      </c>
      <c r="R493" s="12" t="s">
        <v>0</v>
      </c>
      <c r="S493" s="12" t="s">
        <v>190</v>
      </c>
      <c r="T493" s="11">
        <v>16964.060000000001</v>
      </c>
      <c r="U493" s="11" t="s">
        <v>194</v>
      </c>
      <c r="V493" s="3" t="s">
        <v>846</v>
      </c>
      <c r="W493" s="3" t="s">
        <v>1001</v>
      </c>
      <c r="X493" s="11" t="s">
        <v>50</v>
      </c>
      <c r="Y493" s="11" t="s">
        <v>0</v>
      </c>
      <c r="Z493" s="11" t="s">
        <v>0</v>
      </c>
      <c r="AA493" s="11" t="s">
        <v>141</v>
      </c>
      <c r="AB493" s="17">
        <v>833</v>
      </c>
      <c r="AC493" s="23">
        <v>26.1052</v>
      </c>
      <c r="AD493" s="9">
        <f t="shared" si="28"/>
        <v>1</v>
      </c>
      <c r="AE493" s="28">
        <v>1</v>
      </c>
      <c r="AF493" s="27">
        <f t="shared" si="29"/>
        <v>2</v>
      </c>
      <c r="AG493" s="11">
        <v>1</v>
      </c>
      <c r="AH493" s="1">
        <v>5</v>
      </c>
      <c r="AI493" s="11" t="s">
        <v>653</v>
      </c>
    </row>
    <row r="494" spans="1:35" ht="14.55" customHeight="1" x14ac:dyDescent="0.35">
      <c r="A494" s="11">
        <v>0</v>
      </c>
      <c r="B494" s="11">
        <v>147</v>
      </c>
      <c r="C494" s="62">
        <v>66</v>
      </c>
      <c r="D494" s="11" t="s">
        <v>1127</v>
      </c>
      <c r="E494" s="11">
        <v>0</v>
      </c>
      <c r="F494" s="11">
        <v>1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8">
        <v>44803</v>
      </c>
      <c r="O494" s="18">
        <v>44823</v>
      </c>
      <c r="P494" s="31">
        <f t="shared" si="27"/>
        <v>21</v>
      </c>
      <c r="Q494" s="12" t="s">
        <v>0</v>
      </c>
      <c r="R494" s="12" t="s">
        <v>0</v>
      </c>
      <c r="S494" s="12" t="s">
        <v>190</v>
      </c>
      <c r="T494" s="11">
        <v>16960.54</v>
      </c>
      <c r="U494" s="11" t="s">
        <v>197</v>
      </c>
      <c r="V494" s="3" t="s">
        <v>847</v>
      </c>
      <c r="W494" s="3" t="s">
        <v>1002</v>
      </c>
      <c r="X494" s="11" t="s">
        <v>1039</v>
      </c>
      <c r="Y494" s="11" t="s">
        <v>0</v>
      </c>
      <c r="Z494" s="11" t="s">
        <v>0</v>
      </c>
      <c r="AA494" s="11" t="s">
        <v>142</v>
      </c>
      <c r="AB494" s="17">
        <v>233</v>
      </c>
      <c r="AC494" s="23">
        <v>26.3432059604675</v>
      </c>
      <c r="AD494" s="9" t="str">
        <f t="shared" si="28"/>
        <v>(-)</v>
      </c>
      <c r="AE494" s="28">
        <v>1</v>
      </c>
      <c r="AF494" s="27">
        <f t="shared" si="29"/>
        <v>2</v>
      </c>
      <c r="AG494" s="11">
        <v>1</v>
      </c>
      <c r="AH494" s="1">
        <v>11</v>
      </c>
      <c r="AI494" s="11" t="s">
        <v>654</v>
      </c>
    </row>
    <row r="495" spans="1:35" ht="14.55" customHeight="1" x14ac:dyDescent="0.35">
      <c r="A495" s="11">
        <v>0</v>
      </c>
      <c r="B495" s="11">
        <v>148</v>
      </c>
      <c r="C495" s="62">
        <v>57</v>
      </c>
      <c r="D495" s="11" t="s">
        <v>1127</v>
      </c>
      <c r="E495" s="11">
        <v>0</v>
      </c>
      <c r="F495" s="11">
        <v>1</v>
      </c>
      <c r="G495" s="11">
        <v>1</v>
      </c>
      <c r="H495" s="11">
        <v>1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8">
        <v>44804</v>
      </c>
      <c r="O495" s="18">
        <v>44816</v>
      </c>
      <c r="P495" s="31">
        <f t="shared" si="27"/>
        <v>13</v>
      </c>
      <c r="Q495" s="12" t="s">
        <v>0</v>
      </c>
      <c r="R495" s="12" t="s">
        <v>0</v>
      </c>
      <c r="S495" s="12" t="s">
        <v>190</v>
      </c>
      <c r="T495" s="11">
        <v>9339.81</v>
      </c>
      <c r="U495" s="11" t="s">
        <v>197</v>
      </c>
      <c r="V495" s="3" t="s">
        <v>847</v>
      </c>
      <c r="W495" s="3" t="s">
        <v>1002</v>
      </c>
      <c r="X495" s="11" t="s">
        <v>143</v>
      </c>
      <c r="Y495" s="11" t="s">
        <v>0</v>
      </c>
      <c r="Z495" s="11" t="s">
        <v>0</v>
      </c>
      <c r="AA495" s="11" t="s">
        <v>144</v>
      </c>
      <c r="AB495" s="17">
        <v>233</v>
      </c>
      <c r="AC495" s="23">
        <v>25.262350000000001</v>
      </c>
      <c r="AD495" s="9">
        <f t="shared" si="28"/>
        <v>1</v>
      </c>
      <c r="AE495" s="28">
        <v>1</v>
      </c>
      <c r="AF495" s="27">
        <f t="shared" si="29"/>
        <v>2</v>
      </c>
      <c r="AG495" s="11">
        <v>1</v>
      </c>
      <c r="AH495" s="1">
        <v>11</v>
      </c>
      <c r="AI495" s="11" t="s">
        <v>655</v>
      </c>
    </row>
    <row r="496" spans="1:35" ht="14.55" customHeight="1" x14ac:dyDescent="0.35">
      <c r="A496" s="11">
        <v>0</v>
      </c>
      <c r="B496" s="11">
        <v>149</v>
      </c>
      <c r="C496" s="62">
        <v>68</v>
      </c>
      <c r="D496" s="11" t="s">
        <v>1126</v>
      </c>
      <c r="E496" s="11">
        <v>0</v>
      </c>
      <c r="F496" s="11">
        <v>1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8">
        <v>44809</v>
      </c>
      <c r="O496" s="18">
        <v>44823</v>
      </c>
      <c r="P496" s="31">
        <f t="shared" si="27"/>
        <v>15</v>
      </c>
      <c r="Q496" s="12" t="s">
        <v>0</v>
      </c>
      <c r="R496" s="12" t="s">
        <v>0</v>
      </c>
      <c r="S496" s="12" t="s">
        <v>190</v>
      </c>
      <c r="T496" s="11">
        <v>9647.89</v>
      </c>
      <c r="U496" s="11" t="s">
        <v>194</v>
      </c>
      <c r="V496" s="3" t="s">
        <v>848</v>
      </c>
      <c r="W496" s="3" t="s">
        <v>1003</v>
      </c>
      <c r="X496" s="11" t="s">
        <v>1039</v>
      </c>
      <c r="Y496" s="11" t="s">
        <v>0</v>
      </c>
      <c r="Z496" s="11" t="s">
        <v>0</v>
      </c>
      <c r="AA496" s="11" t="s">
        <v>145</v>
      </c>
      <c r="AB496" s="17">
        <v>68</v>
      </c>
      <c r="AC496" s="23">
        <v>25.381986150518099</v>
      </c>
      <c r="AD496" s="9" t="str">
        <f t="shared" si="28"/>
        <v>(-)</v>
      </c>
      <c r="AE496" s="28">
        <v>1</v>
      </c>
      <c r="AF496" s="27">
        <f t="shared" si="29"/>
        <v>3</v>
      </c>
      <c r="AG496" s="11">
        <v>2</v>
      </c>
      <c r="AH496" s="1">
        <v>10</v>
      </c>
      <c r="AI496" s="11" t="s">
        <v>656</v>
      </c>
    </row>
    <row r="497" spans="1:35" ht="14.55" customHeight="1" x14ac:dyDescent="0.35">
      <c r="A497" s="11">
        <v>0</v>
      </c>
      <c r="B497" s="11">
        <v>150</v>
      </c>
      <c r="C497" s="62">
        <v>66</v>
      </c>
      <c r="D497" s="11" t="s">
        <v>1126</v>
      </c>
      <c r="E497" s="11">
        <v>0</v>
      </c>
      <c r="F497" s="11">
        <v>1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8">
        <v>44818</v>
      </c>
      <c r="O497" s="18">
        <v>44825</v>
      </c>
      <c r="P497" s="31">
        <f t="shared" si="27"/>
        <v>8</v>
      </c>
      <c r="Q497" s="12" t="s">
        <v>0</v>
      </c>
      <c r="R497" s="12" t="s">
        <v>0</v>
      </c>
      <c r="S497" s="12" t="s">
        <v>190</v>
      </c>
      <c r="T497" s="11">
        <v>11498.47</v>
      </c>
      <c r="U497" s="11" t="s">
        <v>194</v>
      </c>
      <c r="V497" s="3" t="s">
        <v>849</v>
      </c>
      <c r="W497" s="3" t="s">
        <v>1004</v>
      </c>
      <c r="X497" s="11" t="s">
        <v>18</v>
      </c>
      <c r="Y497" s="11" t="s">
        <v>0</v>
      </c>
      <c r="Z497" s="11" t="s">
        <v>0</v>
      </c>
      <c r="AA497" s="11" t="s">
        <v>146</v>
      </c>
      <c r="AB497" s="17">
        <v>234</v>
      </c>
      <c r="AC497" s="23">
        <v>25.69201</v>
      </c>
      <c r="AD497" s="9">
        <f t="shared" si="28"/>
        <v>1</v>
      </c>
      <c r="AE497" s="28">
        <v>1</v>
      </c>
      <c r="AF497" s="27">
        <f t="shared" si="29"/>
        <v>2</v>
      </c>
      <c r="AG497" s="11">
        <v>1</v>
      </c>
      <c r="AH497" s="1">
        <v>3</v>
      </c>
      <c r="AI497" s="11" t="s">
        <v>657</v>
      </c>
    </row>
    <row r="498" spans="1:35" ht="14.55" customHeight="1" x14ac:dyDescent="0.35">
      <c r="A498" s="11">
        <v>0</v>
      </c>
      <c r="B498" s="11">
        <v>151</v>
      </c>
      <c r="C498" s="62">
        <v>57</v>
      </c>
      <c r="D498" s="11" t="s">
        <v>1127</v>
      </c>
      <c r="E498" s="11">
        <v>1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8">
        <v>44816</v>
      </c>
      <c r="O498" s="18">
        <v>44822</v>
      </c>
      <c r="P498" s="31">
        <f t="shared" si="27"/>
        <v>7</v>
      </c>
      <c r="Q498" s="12" t="s">
        <v>0</v>
      </c>
      <c r="R498" s="12" t="s">
        <v>0</v>
      </c>
      <c r="S498" s="12" t="s">
        <v>190</v>
      </c>
      <c r="T498" s="11">
        <v>9126.3799999999992</v>
      </c>
      <c r="U498" s="11" t="s">
        <v>197</v>
      </c>
      <c r="V498" s="3" t="s">
        <v>849</v>
      </c>
      <c r="W498" s="3" t="s">
        <v>1005</v>
      </c>
      <c r="X498" s="11" t="s">
        <v>1039</v>
      </c>
      <c r="Y498" s="11" t="s">
        <v>0</v>
      </c>
      <c r="Z498" s="11" t="s">
        <v>0</v>
      </c>
      <c r="AA498" s="11" t="s">
        <v>147</v>
      </c>
      <c r="AB498" s="17">
        <v>1745</v>
      </c>
      <c r="AC498" s="23">
        <v>25.279377992264902</v>
      </c>
      <c r="AD498" s="9" t="str">
        <f t="shared" si="28"/>
        <v>(-)</v>
      </c>
      <c r="AE498" s="28">
        <v>1</v>
      </c>
      <c r="AF498" s="27">
        <f t="shared" si="29"/>
        <v>3</v>
      </c>
      <c r="AG498" s="11">
        <v>2</v>
      </c>
      <c r="AH498" s="1">
        <v>5</v>
      </c>
      <c r="AI498" s="11" t="s">
        <v>658</v>
      </c>
    </row>
    <row r="499" spans="1:35" ht="14.55" customHeight="1" x14ac:dyDescent="0.35">
      <c r="A499" s="11">
        <v>0</v>
      </c>
      <c r="B499" s="11">
        <v>153</v>
      </c>
      <c r="C499" s="62">
        <v>65</v>
      </c>
      <c r="D499" s="11" t="s">
        <v>1127</v>
      </c>
      <c r="E499" s="11">
        <v>0</v>
      </c>
      <c r="F499" s="11">
        <v>1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8">
        <v>44823</v>
      </c>
      <c r="O499" s="18">
        <v>44833</v>
      </c>
      <c r="P499" s="31">
        <f t="shared" si="27"/>
        <v>11</v>
      </c>
      <c r="Q499" s="12" t="s">
        <v>0</v>
      </c>
      <c r="R499" s="12" t="s">
        <v>0</v>
      </c>
      <c r="S499" s="12" t="s">
        <v>190</v>
      </c>
      <c r="T499" s="11">
        <v>13224.54</v>
      </c>
      <c r="U499" s="11" t="s">
        <v>194</v>
      </c>
      <c r="V499" s="3" t="s">
        <v>850</v>
      </c>
      <c r="W499" s="3" t="s">
        <v>1006</v>
      </c>
      <c r="X499" s="11" t="s">
        <v>1039</v>
      </c>
      <c r="Y499" s="11" t="s">
        <v>0</v>
      </c>
      <c r="Z499" s="11" t="s">
        <v>0</v>
      </c>
      <c r="AA499" s="11" t="s">
        <v>148</v>
      </c>
      <c r="AB499" s="17">
        <v>1433</v>
      </c>
      <c r="AC499" s="23">
        <v>24.158551602624399</v>
      </c>
      <c r="AD499" s="9" t="str">
        <f t="shared" si="28"/>
        <v>(-)</v>
      </c>
      <c r="AE499" s="28">
        <v>0</v>
      </c>
      <c r="AF499" s="27">
        <f t="shared" si="29"/>
        <v>1</v>
      </c>
      <c r="AG499" s="11" t="s">
        <v>0</v>
      </c>
      <c r="AH499" s="1">
        <v>8</v>
      </c>
      <c r="AI499" s="11" t="s">
        <v>659</v>
      </c>
    </row>
    <row r="500" spans="1:35" ht="14.55" customHeight="1" x14ac:dyDescent="0.35">
      <c r="A500" s="11">
        <v>0</v>
      </c>
      <c r="B500" s="11">
        <v>154</v>
      </c>
      <c r="C500" s="62">
        <v>68</v>
      </c>
      <c r="D500" s="11" t="s">
        <v>1127</v>
      </c>
      <c r="E500" s="11">
        <v>0</v>
      </c>
      <c r="F500" s="11">
        <v>1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8">
        <v>44829</v>
      </c>
      <c r="O500" s="18">
        <v>44835</v>
      </c>
      <c r="P500" s="31">
        <f t="shared" si="27"/>
        <v>7</v>
      </c>
      <c r="Q500" s="12" t="s">
        <v>0</v>
      </c>
      <c r="R500" s="12" t="s">
        <v>0</v>
      </c>
      <c r="S500" s="12" t="s">
        <v>190</v>
      </c>
      <c r="T500" s="11">
        <v>10890.19</v>
      </c>
      <c r="U500" s="11" t="s">
        <v>200</v>
      </c>
      <c r="V500" s="3" t="s">
        <v>851</v>
      </c>
      <c r="W500" s="3" t="s">
        <v>1007</v>
      </c>
      <c r="X500" s="11" t="s">
        <v>1039</v>
      </c>
      <c r="Y500" s="11" t="s">
        <v>0</v>
      </c>
      <c r="Z500" s="11" t="s">
        <v>0</v>
      </c>
      <c r="AA500" s="11" t="s">
        <v>149</v>
      </c>
      <c r="AB500" s="17">
        <v>241</v>
      </c>
      <c r="AC500" s="23">
        <v>26.191440558992301</v>
      </c>
      <c r="AD500" s="9" t="str">
        <f t="shared" si="28"/>
        <v>(-)</v>
      </c>
      <c r="AE500" s="28">
        <v>1</v>
      </c>
      <c r="AF500" s="27">
        <f t="shared" si="29"/>
        <v>2</v>
      </c>
      <c r="AG500" s="11">
        <v>1</v>
      </c>
      <c r="AH500" s="1">
        <v>3</v>
      </c>
      <c r="AI500" s="11" t="s">
        <v>660</v>
      </c>
    </row>
    <row r="501" spans="1:35" ht="14.55" customHeight="1" x14ac:dyDescent="0.35">
      <c r="A501" s="11">
        <v>0</v>
      </c>
      <c r="B501" s="11">
        <v>155</v>
      </c>
      <c r="C501" s="62">
        <v>58</v>
      </c>
      <c r="D501" s="11" t="s">
        <v>1127</v>
      </c>
      <c r="E501" s="11">
        <v>0</v>
      </c>
      <c r="F501" s="11">
        <v>1</v>
      </c>
      <c r="G501" s="11">
        <v>0</v>
      </c>
      <c r="H501" s="11">
        <v>0</v>
      </c>
      <c r="I501" s="11">
        <v>0</v>
      </c>
      <c r="J501" s="11">
        <v>1</v>
      </c>
      <c r="K501" s="11">
        <v>0</v>
      </c>
      <c r="L501" s="11">
        <v>0</v>
      </c>
      <c r="M501" s="11">
        <v>0</v>
      </c>
      <c r="N501" s="18">
        <v>44828</v>
      </c>
      <c r="O501" s="18">
        <v>44834</v>
      </c>
      <c r="P501" s="31">
        <f t="shared" si="27"/>
        <v>7</v>
      </c>
      <c r="Q501" s="12" t="s">
        <v>0</v>
      </c>
      <c r="R501" s="12" t="s">
        <v>0</v>
      </c>
      <c r="S501" s="12" t="s">
        <v>190</v>
      </c>
      <c r="T501" s="11">
        <v>8700.73</v>
      </c>
      <c r="U501" s="11" t="s">
        <v>194</v>
      </c>
      <c r="V501" s="3" t="s">
        <v>852</v>
      </c>
      <c r="W501" s="3" t="s">
        <v>1008</v>
      </c>
      <c r="X501" s="11" t="s">
        <v>1039</v>
      </c>
      <c r="Y501" s="11" t="s">
        <v>0</v>
      </c>
      <c r="Z501" s="11" t="s">
        <v>0</v>
      </c>
      <c r="AA501" s="11" t="s">
        <v>150</v>
      </c>
      <c r="AB501" s="17">
        <v>239</v>
      </c>
      <c r="AC501" s="23">
        <v>25.7331737801433</v>
      </c>
      <c r="AD501" s="9" t="str">
        <f t="shared" si="28"/>
        <v>(-)</v>
      </c>
      <c r="AE501" s="28">
        <v>1</v>
      </c>
      <c r="AF501" s="27">
        <f t="shared" si="29"/>
        <v>2</v>
      </c>
      <c r="AG501" s="11">
        <v>1</v>
      </c>
      <c r="AH501" s="1">
        <v>5</v>
      </c>
      <c r="AI501" s="11" t="s">
        <v>661</v>
      </c>
    </row>
    <row r="502" spans="1:35" ht="14.55" customHeight="1" x14ac:dyDescent="0.35">
      <c r="A502" s="11">
        <v>0</v>
      </c>
      <c r="B502" s="11">
        <v>156</v>
      </c>
      <c r="C502" s="62">
        <v>60</v>
      </c>
      <c r="D502" s="11" t="s">
        <v>1126</v>
      </c>
      <c r="E502" s="11">
        <v>0</v>
      </c>
      <c r="F502" s="11">
        <v>0</v>
      </c>
      <c r="G502" s="11">
        <v>0</v>
      </c>
      <c r="H502" s="11">
        <v>1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8">
        <v>44839</v>
      </c>
      <c r="O502" s="18">
        <v>44854</v>
      </c>
      <c r="P502" s="31">
        <f t="shared" si="27"/>
        <v>16</v>
      </c>
      <c r="Q502" s="12" t="s">
        <v>0</v>
      </c>
      <c r="R502" s="12" t="s">
        <v>0</v>
      </c>
      <c r="S502" s="12" t="s">
        <v>190</v>
      </c>
      <c r="T502" s="11">
        <v>84730.31</v>
      </c>
      <c r="U502" s="11" t="s">
        <v>198</v>
      </c>
      <c r="V502" s="3" t="s">
        <v>853</v>
      </c>
      <c r="W502" s="3" t="s">
        <v>1009</v>
      </c>
      <c r="X502" s="11" t="s">
        <v>1039</v>
      </c>
      <c r="Y502" s="11" t="s">
        <v>0</v>
      </c>
      <c r="Z502" s="11" t="s">
        <v>0</v>
      </c>
      <c r="AA502" s="11" t="s">
        <v>151</v>
      </c>
      <c r="AB502" s="17">
        <v>43</v>
      </c>
      <c r="AC502" s="23">
        <v>27.9733508434147</v>
      </c>
      <c r="AD502" s="9" t="str">
        <f t="shared" si="28"/>
        <v>(-)</v>
      </c>
      <c r="AE502" s="28">
        <v>0</v>
      </c>
      <c r="AF502" s="27">
        <f t="shared" si="29"/>
        <v>1</v>
      </c>
      <c r="AG502" s="11" t="s">
        <v>0</v>
      </c>
      <c r="AH502" s="1">
        <v>5</v>
      </c>
      <c r="AI502" s="11" t="s">
        <v>662</v>
      </c>
    </row>
    <row r="503" spans="1:35" ht="14.55" customHeight="1" x14ac:dyDescent="0.35">
      <c r="A503" s="11">
        <v>0</v>
      </c>
      <c r="B503" s="11">
        <v>157</v>
      </c>
      <c r="C503" s="62">
        <v>62</v>
      </c>
      <c r="D503" s="11" t="s">
        <v>1127</v>
      </c>
      <c r="E503" s="11">
        <v>0</v>
      </c>
      <c r="F503" s="11">
        <v>1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8">
        <v>44834</v>
      </c>
      <c r="O503" s="18">
        <v>44844</v>
      </c>
      <c r="P503" s="31">
        <f t="shared" si="27"/>
        <v>11</v>
      </c>
      <c r="Q503" s="12" t="s">
        <v>0</v>
      </c>
      <c r="R503" s="12" t="s">
        <v>0</v>
      </c>
      <c r="S503" s="12" t="s">
        <v>190</v>
      </c>
      <c r="T503" s="11">
        <v>8758.89</v>
      </c>
      <c r="U503" s="11" t="s">
        <v>194</v>
      </c>
      <c r="V503" s="3" t="s">
        <v>854</v>
      </c>
      <c r="W503" s="3" t="s">
        <v>1010</v>
      </c>
      <c r="X503" s="11" t="s">
        <v>152</v>
      </c>
      <c r="Y503" s="11" t="s">
        <v>0</v>
      </c>
      <c r="Z503" s="11" t="s">
        <v>0</v>
      </c>
      <c r="AA503" s="11" t="s">
        <v>153</v>
      </c>
      <c r="AB503" s="17">
        <v>220</v>
      </c>
      <c r="AC503" s="23">
        <v>26.910240000000002</v>
      </c>
      <c r="AD503" s="9">
        <v>0</v>
      </c>
      <c r="AE503" s="28">
        <v>1</v>
      </c>
      <c r="AF503" s="27">
        <f t="shared" si="29"/>
        <v>2</v>
      </c>
      <c r="AG503" s="11">
        <v>1</v>
      </c>
      <c r="AH503" s="1">
        <v>10</v>
      </c>
      <c r="AI503" s="11" t="s">
        <v>663</v>
      </c>
    </row>
    <row r="504" spans="1:35" ht="14.55" customHeight="1" x14ac:dyDescent="0.35">
      <c r="A504" s="11">
        <v>0</v>
      </c>
      <c r="B504" s="11">
        <v>158</v>
      </c>
      <c r="C504" s="62">
        <v>58</v>
      </c>
      <c r="D504" s="11" t="s">
        <v>1127</v>
      </c>
      <c r="E504" s="11">
        <v>0</v>
      </c>
      <c r="F504" s="11">
        <v>1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8">
        <v>44843</v>
      </c>
      <c r="O504" s="18">
        <v>44849</v>
      </c>
      <c r="P504" s="31">
        <f t="shared" si="27"/>
        <v>7</v>
      </c>
      <c r="Q504" s="12" t="s">
        <v>0</v>
      </c>
      <c r="R504" s="12" t="s">
        <v>0</v>
      </c>
      <c r="S504" s="12" t="s">
        <v>190</v>
      </c>
      <c r="T504" s="11">
        <v>7206.79</v>
      </c>
      <c r="U504" s="11" t="s">
        <v>194</v>
      </c>
      <c r="V504" s="3" t="s">
        <v>855</v>
      </c>
      <c r="W504" s="3" t="s">
        <v>1011</v>
      </c>
      <c r="X504" s="11" t="s">
        <v>1039</v>
      </c>
      <c r="Y504" s="11" t="s">
        <v>0</v>
      </c>
      <c r="Z504" s="11" t="s">
        <v>0</v>
      </c>
      <c r="AA504" s="11" t="s">
        <v>154</v>
      </c>
      <c r="AB504" s="17">
        <v>215</v>
      </c>
      <c r="AC504" s="23">
        <v>26.4728446025401</v>
      </c>
      <c r="AD504" s="9" t="str">
        <f t="shared" si="28"/>
        <v>(-)</v>
      </c>
      <c r="AE504" s="28">
        <v>1</v>
      </c>
      <c r="AF504" s="27">
        <f t="shared" si="29"/>
        <v>2</v>
      </c>
      <c r="AG504" s="11">
        <v>1</v>
      </c>
      <c r="AH504" s="1">
        <v>4</v>
      </c>
      <c r="AI504" s="11" t="s">
        <v>664</v>
      </c>
    </row>
    <row r="505" spans="1:35" ht="14.55" customHeight="1" x14ac:dyDescent="0.35">
      <c r="A505" s="11">
        <v>0</v>
      </c>
      <c r="B505" s="11">
        <v>159</v>
      </c>
      <c r="C505" s="62">
        <v>65</v>
      </c>
      <c r="D505" s="11" t="s">
        <v>1127</v>
      </c>
      <c r="E505" s="11">
        <v>0</v>
      </c>
      <c r="F505" s="11">
        <v>1</v>
      </c>
      <c r="G505" s="11">
        <v>0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8">
        <v>44838</v>
      </c>
      <c r="O505" s="18">
        <v>44851</v>
      </c>
      <c r="P505" s="31">
        <f t="shared" si="27"/>
        <v>14</v>
      </c>
      <c r="Q505" s="12" t="s">
        <v>0</v>
      </c>
      <c r="R505" s="12" t="s">
        <v>0</v>
      </c>
      <c r="S505" s="12" t="s">
        <v>190</v>
      </c>
      <c r="T505" s="11">
        <v>12785.54</v>
      </c>
      <c r="U505" s="11" t="s">
        <v>194</v>
      </c>
      <c r="V505" s="3" t="s">
        <v>856</v>
      </c>
      <c r="W505" s="3" t="s">
        <v>1012</v>
      </c>
      <c r="X505" s="11" t="s">
        <v>1039</v>
      </c>
      <c r="Y505" s="11" t="s">
        <v>0</v>
      </c>
      <c r="Z505" s="11" t="s">
        <v>0</v>
      </c>
      <c r="AA505" s="11" t="s">
        <v>155</v>
      </c>
      <c r="AB505" s="17">
        <v>238</v>
      </c>
      <c r="AC505" s="23">
        <v>24.824979037977801</v>
      </c>
      <c r="AD505" s="9" t="str">
        <f t="shared" si="28"/>
        <v>(-)</v>
      </c>
      <c r="AE505" s="28">
        <v>0</v>
      </c>
      <c r="AF505" s="27">
        <f t="shared" si="29"/>
        <v>1</v>
      </c>
      <c r="AG505" s="11" t="s">
        <v>0</v>
      </c>
      <c r="AH505" s="1">
        <v>11</v>
      </c>
      <c r="AI505" s="11" t="s">
        <v>665</v>
      </c>
    </row>
    <row r="506" spans="1:35" ht="14.55" customHeight="1" x14ac:dyDescent="0.35">
      <c r="A506" s="11">
        <v>0</v>
      </c>
      <c r="B506" s="11">
        <v>160</v>
      </c>
      <c r="C506" s="62">
        <v>67</v>
      </c>
      <c r="D506" s="11" t="s">
        <v>1126</v>
      </c>
      <c r="E506" s="11">
        <v>0</v>
      </c>
      <c r="F506" s="11">
        <v>0</v>
      </c>
      <c r="G506" s="11">
        <v>0</v>
      </c>
      <c r="H506" s="11">
        <v>1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8">
        <v>44848</v>
      </c>
      <c r="O506" s="18">
        <v>44855</v>
      </c>
      <c r="P506" s="31">
        <f t="shared" si="27"/>
        <v>8</v>
      </c>
      <c r="Q506" s="12" t="s">
        <v>0</v>
      </c>
      <c r="R506" s="12" t="s">
        <v>0</v>
      </c>
      <c r="S506" s="12" t="s">
        <v>190</v>
      </c>
      <c r="T506" s="11">
        <v>9840.4699999999993</v>
      </c>
      <c r="U506" s="11" t="s">
        <v>197</v>
      </c>
      <c r="V506" s="3" t="s">
        <v>857</v>
      </c>
      <c r="W506" s="3" t="s">
        <v>1013</v>
      </c>
      <c r="X506" s="11" t="s">
        <v>1039</v>
      </c>
      <c r="Y506" s="11" t="s">
        <v>0</v>
      </c>
      <c r="Z506" s="11" t="s">
        <v>0</v>
      </c>
      <c r="AA506" s="11" t="s">
        <v>156</v>
      </c>
      <c r="AB506" s="17">
        <v>238</v>
      </c>
      <c r="AC506" s="23">
        <v>26.141114092432002</v>
      </c>
      <c r="AD506" s="9" t="str">
        <f t="shared" si="28"/>
        <v>(-)</v>
      </c>
      <c r="AE506" s="28">
        <v>0</v>
      </c>
      <c r="AF506" s="27">
        <f t="shared" si="29"/>
        <v>1</v>
      </c>
      <c r="AG506" s="11" t="s">
        <v>0</v>
      </c>
      <c r="AH506" s="1">
        <v>4</v>
      </c>
      <c r="AI506" s="11" t="s">
        <v>666</v>
      </c>
    </row>
    <row r="507" spans="1:35" ht="14.55" customHeight="1" x14ac:dyDescent="0.35">
      <c r="A507" s="11">
        <v>0</v>
      </c>
      <c r="B507" s="11">
        <v>161</v>
      </c>
      <c r="C507" s="62">
        <v>60</v>
      </c>
      <c r="D507" s="11" t="s">
        <v>1126</v>
      </c>
      <c r="E507" s="11">
        <v>0</v>
      </c>
      <c r="F507" s="11">
        <v>0</v>
      </c>
      <c r="G507" s="11">
        <v>0</v>
      </c>
      <c r="H507" s="11">
        <v>1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8">
        <v>44854</v>
      </c>
      <c r="O507" s="18">
        <v>44863</v>
      </c>
      <c r="P507" s="31">
        <f t="shared" si="27"/>
        <v>10</v>
      </c>
      <c r="Q507" s="12" t="s">
        <v>0</v>
      </c>
      <c r="R507" s="12" t="s">
        <v>0</v>
      </c>
      <c r="S507" s="12" t="s">
        <v>190</v>
      </c>
      <c r="T507" s="11">
        <v>8880.75</v>
      </c>
      <c r="U507" s="11" t="s">
        <v>200</v>
      </c>
      <c r="V507" s="3" t="s">
        <v>858</v>
      </c>
      <c r="W507" s="3" t="s">
        <v>1014</v>
      </c>
      <c r="X507" s="11" t="s">
        <v>1039</v>
      </c>
      <c r="Y507" s="11" t="s">
        <v>0</v>
      </c>
      <c r="Z507" s="11" t="s">
        <v>0</v>
      </c>
      <c r="AA507" s="11" t="s">
        <v>157</v>
      </c>
      <c r="AB507" s="17">
        <v>92</v>
      </c>
      <c r="AC507" s="23">
        <v>24.161095035262399</v>
      </c>
      <c r="AD507" s="9" t="str">
        <f t="shared" si="28"/>
        <v>(-)</v>
      </c>
      <c r="AE507" s="28">
        <v>1</v>
      </c>
      <c r="AF507" s="27">
        <f t="shared" si="29"/>
        <v>2</v>
      </c>
      <c r="AG507" s="11">
        <v>1</v>
      </c>
      <c r="AH507" s="1">
        <v>5</v>
      </c>
      <c r="AI507" s="11" t="s">
        <v>667</v>
      </c>
    </row>
    <row r="508" spans="1:35" ht="14.55" customHeight="1" x14ac:dyDescent="0.35">
      <c r="A508" s="11">
        <v>0</v>
      </c>
      <c r="B508" s="11">
        <v>162</v>
      </c>
      <c r="C508" s="62">
        <v>57</v>
      </c>
      <c r="D508" s="11" t="s">
        <v>1126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8">
        <v>44851</v>
      </c>
      <c r="O508" s="18">
        <v>44862</v>
      </c>
      <c r="P508" s="31">
        <f t="shared" si="27"/>
        <v>12</v>
      </c>
      <c r="Q508" s="12" t="s">
        <v>0</v>
      </c>
      <c r="R508" s="12" t="s">
        <v>0</v>
      </c>
      <c r="S508" s="12" t="s">
        <v>190</v>
      </c>
      <c r="T508" s="11">
        <v>16658.650000000001</v>
      </c>
      <c r="U508" s="11" t="s">
        <v>198</v>
      </c>
      <c r="V508" s="3" t="s">
        <v>859</v>
      </c>
      <c r="W508" s="3" t="s">
        <v>1015</v>
      </c>
      <c r="X508" s="11" t="s">
        <v>1039</v>
      </c>
      <c r="Y508" s="11" t="s">
        <v>0</v>
      </c>
      <c r="Z508" s="11" t="s">
        <v>0</v>
      </c>
      <c r="AA508" s="11" t="s">
        <v>158</v>
      </c>
      <c r="AB508" s="17">
        <v>214</v>
      </c>
      <c r="AC508" s="23">
        <v>26.317108275368799</v>
      </c>
      <c r="AD508" s="9" t="str">
        <f t="shared" si="28"/>
        <v>(-)</v>
      </c>
      <c r="AE508" s="28">
        <v>1</v>
      </c>
      <c r="AF508" s="27">
        <f t="shared" si="29"/>
        <v>2</v>
      </c>
      <c r="AG508" s="11">
        <v>1</v>
      </c>
      <c r="AH508" s="1">
        <v>11</v>
      </c>
      <c r="AI508" s="11" t="s">
        <v>668</v>
      </c>
    </row>
    <row r="509" spans="1:35" ht="14.55" customHeight="1" x14ac:dyDescent="0.35">
      <c r="A509" s="11">
        <v>0</v>
      </c>
      <c r="B509" s="11">
        <v>163</v>
      </c>
      <c r="C509" s="62">
        <v>60</v>
      </c>
      <c r="D509" s="11" t="s">
        <v>1127</v>
      </c>
      <c r="E509" s="11">
        <v>0</v>
      </c>
      <c r="F509" s="11">
        <v>1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8">
        <v>44865</v>
      </c>
      <c r="O509" s="18">
        <v>44874</v>
      </c>
      <c r="P509" s="31">
        <f t="shared" si="27"/>
        <v>10</v>
      </c>
      <c r="Q509" s="12" t="s">
        <v>0</v>
      </c>
      <c r="R509" s="12" t="s">
        <v>0</v>
      </c>
      <c r="S509" s="12" t="s">
        <v>190</v>
      </c>
      <c r="T509" s="11">
        <v>15594.14</v>
      </c>
      <c r="U509" s="11" t="s">
        <v>194</v>
      </c>
      <c r="V509" s="3" t="s">
        <v>860</v>
      </c>
      <c r="W509" s="3" t="s">
        <v>1016</v>
      </c>
      <c r="X509" s="11" t="s">
        <v>52</v>
      </c>
      <c r="Y509" s="11" t="s">
        <v>0</v>
      </c>
      <c r="Z509" s="11" t="s">
        <v>0</v>
      </c>
      <c r="AA509" s="11" t="s">
        <v>159</v>
      </c>
      <c r="AB509" s="17">
        <v>1386</v>
      </c>
      <c r="AC509" s="23">
        <v>24.422650000000001</v>
      </c>
      <c r="AD509" s="9">
        <f t="shared" si="28"/>
        <v>1</v>
      </c>
      <c r="AE509" s="28">
        <v>1</v>
      </c>
      <c r="AF509" s="27">
        <f t="shared" si="29"/>
        <v>2</v>
      </c>
      <c r="AG509" s="11">
        <v>1</v>
      </c>
      <c r="AH509" s="1">
        <v>3</v>
      </c>
      <c r="AI509" s="11" t="s">
        <v>669</v>
      </c>
    </row>
    <row r="510" spans="1:35" ht="14.55" customHeight="1" x14ac:dyDescent="0.35">
      <c r="A510" s="11">
        <v>0</v>
      </c>
      <c r="B510" s="11">
        <v>164</v>
      </c>
      <c r="C510" s="62">
        <v>58</v>
      </c>
      <c r="D510" s="11" t="s">
        <v>1127</v>
      </c>
      <c r="E510" s="11">
        <v>1</v>
      </c>
      <c r="F510" s="11">
        <v>1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8">
        <v>44868</v>
      </c>
      <c r="O510" s="18">
        <v>44876</v>
      </c>
      <c r="P510" s="31">
        <f t="shared" si="27"/>
        <v>9</v>
      </c>
      <c r="Q510" s="12" t="s">
        <v>0</v>
      </c>
      <c r="R510" s="12" t="s">
        <v>0</v>
      </c>
      <c r="S510" s="12" t="s">
        <v>190</v>
      </c>
      <c r="T510" s="11">
        <v>9989.56</v>
      </c>
      <c r="U510" s="11" t="s">
        <v>194</v>
      </c>
      <c r="V510" s="3" t="s">
        <v>861</v>
      </c>
      <c r="W510" s="3" t="s">
        <v>1017</v>
      </c>
      <c r="X510" s="11" t="s">
        <v>1039</v>
      </c>
      <c r="Y510" s="11" t="s">
        <v>0</v>
      </c>
      <c r="Z510" s="11" t="s">
        <v>0</v>
      </c>
      <c r="AA510" s="11" t="s">
        <v>160</v>
      </c>
      <c r="AB510" s="17">
        <v>238</v>
      </c>
      <c r="AC510" s="23">
        <v>24.982914642430799</v>
      </c>
      <c r="AD510" s="9" t="str">
        <f t="shared" si="28"/>
        <v>(-)</v>
      </c>
      <c r="AE510" s="28">
        <v>1</v>
      </c>
      <c r="AF510" s="27">
        <f t="shared" si="29"/>
        <v>2</v>
      </c>
      <c r="AG510" s="11">
        <v>1</v>
      </c>
      <c r="AH510" s="1">
        <v>5</v>
      </c>
      <c r="AI510" s="11" t="s">
        <v>670</v>
      </c>
    </row>
    <row r="511" spans="1:35" ht="14.55" customHeight="1" x14ac:dyDescent="0.35">
      <c r="A511" s="11">
        <v>0</v>
      </c>
      <c r="B511" s="11">
        <v>165</v>
      </c>
      <c r="C511" s="62">
        <v>58</v>
      </c>
      <c r="D511" s="11" t="s">
        <v>1126</v>
      </c>
      <c r="E511" s="11">
        <v>0</v>
      </c>
      <c r="F511" s="11">
        <v>1</v>
      </c>
      <c r="G511" s="11">
        <v>0</v>
      </c>
      <c r="H511" s="11">
        <v>0</v>
      </c>
      <c r="I511" s="11">
        <v>0</v>
      </c>
      <c r="J511" s="11">
        <v>1</v>
      </c>
      <c r="K511" s="11">
        <v>0</v>
      </c>
      <c r="L511" s="11">
        <v>0</v>
      </c>
      <c r="M511" s="11">
        <v>0</v>
      </c>
      <c r="N511" s="18">
        <v>44872</v>
      </c>
      <c r="O511" s="18">
        <v>44877</v>
      </c>
      <c r="P511" s="31">
        <f t="shared" si="27"/>
        <v>6</v>
      </c>
      <c r="Q511" s="12" t="s">
        <v>0</v>
      </c>
      <c r="R511" s="12" t="s">
        <v>0</v>
      </c>
      <c r="S511" s="12" t="s">
        <v>190</v>
      </c>
      <c r="T511" s="11">
        <v>7798.86</v>
      </c>
      <c r="U511" s="11" t="s">
        <v>194</v>
      </c>
      <c r="V511" s="3" t="s">
        <v>862</v>
      </c>
      <c r="W511" s="3" t="s">
        <v>1018</v>
      </c>
      <c r="X511" s="11" t="s">
        <v>1039</v>
      </c>
      <c r="Y511" s="11" t="s">
        <v>0</v>
      </c>
      <c r="Z511" s="11" t="s">
        <v>0</v>
      </c>
      <c r="AA511" s="11" t="s">
        <v>161</v>
      </c>
      <c r="AB511" s="17">
        <v>1388</v>
      </c>
      <c r="AC511" s="23">
        <v>26.452211404219302</v>
      </c>
      <c r="AD511" s="9" t="str">
        <f t="shared" si="28"/>
        <v>(-)</v>
      </c>
      <c r="AE511" s="28">
        <v>0</v>
      </c>
      <c r="AF511" s="27">
        <f t="shared" si="29"/>
        <v>1</v>
      </c>
      <c r="AG511" s="11" t="s">
        <v>0</v>
      </c>
      <c r="AH511" s="1">
        <v>3</v>
      </c>
      <c r="AI511" s="11" t="s">
        <v>670</v>
      </c>
    </row>
    <row r="512" spans="1:35" ht="14.55" customHeight="1" x14ac:dyDescent="0.35">
      <c r="A512" s="11">
        <v>0</v>
      </c>
      <c r="B512" s="11">
        <v>166</v>
      </c>
      <c r="C512" s="62">
        <v>60</v>
      </c>
      <c r="D512" s="11" t="s">
        <v>1127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8">
        <v>44902</v>
      </c>
      <c r="O512" s="18">
        <v>44910</v>
      </c>
      <c r="P512" s="31">
        <f t="shared" si="27"/>
        <v>9</v>
      </c>
      <c r="Q512" s="12" t="s">
        <v>0</v>
      </c>
      <c r="R512" s="12" t="s">
        <v>0</v>
      </c>
      <c r="S512" s="12" t="s">
        <v>190</v>
      </c>
      <c r="T512" s="11">
        <v>16809.97</v>
      </c>
      <c r="U512" s="11" t="s">
        <v>194</v>
      </c>
      <c r="V512" s="3" t="s">
        <v>863</v>
      </c>
      <c r="W512" s="3" t="s">
        <v>1019</v>
      </c>
      <c r="X512" s="11" t="s">
        <v>1039</v>
      </c>
      <c r="Y512" s="11" t="s">
        <v>0</v>
      </c>
      <c r="Z512" s="11" t="s">
        <v>0</v>
      </c>
      <c r="AA512" s="11" t="s">
        <v>162</v>
      </c>
      <c r="AB512" s="17">
        <v>1466</v>
      </c>
      <c r="AC512" s="23">
        <v>27.254455980844799</v>
      </c>
      <c r="AD512" s="9" t="str">
        <f t="shared" si="28"/>
        <v>(-)</v>
      </c>
      <c r="AE512" s="28">
        <v>1</v>
      </c>
      <c r="AF512" s="27">
        <f t="shared" si="29"/>
        <v>2</v>
      </c>
      <c r="AG512" s="11">
        <v>1</v>
      </c>
      <c r="AH512" s="1">
        <v>6</v>
      </c>
      <c r="AI512" s="11" t="s">
        <v>670</v>
      </c>
    </row>
    <row r="513" spans="1:35" ht="14.55" customHeight="1" x14ac:dyDescent="0.35">
      <c r="A513" s="11">
        <v>0</v>
      </c>
      <c r="B513" s="11">
        <v>167</v>
      </c>
      <c r="C513" s="62">
        <v>62</v>
      </c>
      <c r="D513" s="11" t="s">
        <v>1126</v>
      </c>
      <c r="E513" s="11">
        <v>0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8">
        <v>44903</v>
      </c>
      <c r="O513" s="18">
        <v>44913</v>
      </c>
      <c r="P513" s="31">
        <f t="shared" si="27"/>
        <v>11</v>
      </c>
      <c r="Q513" s="12" t="s">
        <v>163</v>
      </c>
      <c r="R513" s="12" t="s">
        <v>164</v>
      </c>
      <c r="S513" s="12" t="s">
        <v>189</v>
      </c>
      <c r="T513" s="11">
        <v>23150.87</v>
      </c>
      <c r="U513" s="11" t="s">
        <v>194</v>
      </c>
      <c r="V513" s="3" t="s">
        <v>864</v>
      </c>
      <c r="W513" s="3" t="s">
        <v>1020</v>
      </c>
      <c r="X513" s="11" t="s">
        <v>1039</v>
      </c>
      <c r="Y513" s="11" t="s">
        <v>0</v>
      </c>
      <c r="Z513" s="11" t="s">
        <v>0</v>
      </c>
      <c r="AA513" s="11" t="s">
        <v>165</v>
      </c>
      <c r="AB513" s="17">
        <v>1486</v>
      </c>
      <c r="AC513" s="23">
        <v>25.128534459509002</v>
      </c>
      <c r="AD513" s="9" t="str">
        <f t="shared" si="28"/>
        <v>(-)</v>
      </c>
      <c r="AE513" s="28">
        <v>1</v>
      </c>
      <c r="AF513" s="27">
        <f t="shared" si="29"/>
        <v>2</v>
      </c>
      <c r="AG513" s="11">
        <v>1</v>
      </c>
      <c r="AH513" s="1">
        <v>6</v>
      </c>
      <c r="AI513" s="11" t="s">
        <v>671</v>
      </c>
    </row>
    <row r="514" spans="1:35" ht="14.55" customHeight="1" x14ac:dyDescent="0.35">
      <c r="A514" s="11">
        <v>0</v>
      </c>
      <c r="B514" s="11">
        <v>168</v>
      </c>
      <c r="C514" s="62">
        <v>56</v>
      </c>
      <c r="D514" s="11" t="s">
        <v>1126</v>
      </c>
      <c r="E514" s="11">
        <v>0</v>
      </c>
      <c r="F514" s="11">
        <v>1</v>
      </c>
      <c r="G514" s="11">
        <v>0</v>
      </c>
      <c r="H514" s="11">
        <v>0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8">
        <v>44908</v>
      </c>
      <c r="O514" s="18">
        <v>44917</v>
      </c>
      <c r="P514" s="31">
        <f t="shared" si="27"/>
        <v>10</v>
      </c>
      <c r="Q514" s="12" t="s">
        <v>0</v>
      </c>
      <c r="R514" s="12" t="s">
        <v>0</v>
      </c>
      <c r="S514" s="12" t="s">
        <v>190</v>
      </c>
      <c r="T514" s="11">
        <v>12651.6</v>
      </c>
      <c r="U514" s="11" t="s">
        <v>197</v>
      </c>
      <c r="V514" s="3" t="s">
        <v>865</v>
      </c>
      <c r="W514" s="3" t="s">
        <v>1021</v>
      </c>
      <c r="X514" s="11" t="s">
        <v>1039</v>
      </c>
      <c r="Y514" s="11" t="s">
        <v>0</v>
      </c>
      <c r="Z514" s="11" t="s">
        <v>0</v>
      </c>
      <c r="AA514" s="11" t="s">
        <v>166</v>
      </c>
      <c r="AB514" s="17">
        <v>1482</v>
      </c>
      <c r="AC514" s="23">
        <v>24.474320579320199</v>
      </c>
      <c r="AD514" s="9" t="str">
        <f t="shared" si="28"/>
        <v>(-)</v>
      </c>
      <c r="AE514" s="28">
        <v>0</v>
      </c>
      <c r="AF514" s="27">
        <f t="shared" si="29"/>
        <v>1</v>
      </c>
      <c r="AG514" s="11" t="s">
        <v>0</v>
      </c>
      <c r="AH514" s="1">
        <v>4</v>
      </c>
      <c r="AI514" s="11" t="s">
        <v>672</v>
      </c>
    </row>
    <row r="515" spans="1:35" ht="14.55" customHeight="1" x14ac:dyDescent="0.35">
      <c r="A515" s="11">
        <v>0</v>
      </c>
      <c r="B515" s="11">
        <v>170</v>
      </c>
      <c r="C515" s="62">
        <v>64</v>
      </c>
      <c r="D515" s="11" t="s">
        <v>1126</v>
      </c>
      <c r="E515" s="11">
        <v>0</v>
      </c>
      <c r="F515" s="11">
        <v>1</v>
      </c>
      <c r="G515" s="11">
        <v>1</v>
      </c>
      <c r="H515" s="11">
        <v>0</v>
      </c>
      <c r="I515" s="11">
        <v>0</v>
      </c>
      <c r="J515" s="11">
        <v>0</v>
      </c>
      <c r="K515" s="11">
        <v>0</v>
      </c>
      <c r="L515" s="11">
        <v>1</v>
      </c>
      <c r="M515" s="11">
        <v>0</v>
      </c>
      <c r="N515" s="18">
        <v>44961</v>
      </c>
      <c r="O515" s="18">
        <v>44971</v>
      </c>
      <c r="P515" s="31">
        <f t="shared" ref="P515:P523" si="31">O515-N515+1</f>
        <v>11</v>
      </c>
      <c r="Q515" s="12" t="s">
        <v>0</v>
      </c>
      <c r="R515" s="12" t="s">
        <v>0</v>
      </c>
      <c r="S515" s="12" t="s">
        <v>190</v>
      </c>
      <c r="T515" s="11">
        <v>15629.52</v>
      </c>
      <c r="U515" s="11" t="s">
        <v>200</v>
      </c>
      <c r="V515" s="3" t="s">
        <v>866</v>
      </c>
      <c r="W515" s="3" t="s">
        <v>1022</v>
      </c>
      <c r="X515" s="11" t="s">
        <v>13</v>
      </c>
      <c r="Y515" s="11" t="s">
        <v>0</v>
      </c>
      <c r="Z515" s="11" t="s">
        <v>0</v>
      </c>
      <c r="AA515" s="11" t="s">
        <v>167</v>
      </c>
      <c r="AB515" s="17">
        <v>48</v>
      </c>
      <c r="AC515" s="23">
        <v>27.228400000000001</v>
      </c>
      <c r="AD515" s="9">
        <v>0</v>
      </c>
      <c r="AE515" s="28">
        <v>1</v>
      </c>
      <c r="AF515" s="27">
        <f t="shared" ref="AF515:AF523" si="32">IF(AG515="NA",1,IF(AG515=1,2,3))</f>
        <v>2</v>
      </c>
      <c r="AG515" s="11">
        <v>1</v>
      </c>
      <c r="AH515" s="1">
        <v>4</v>
      </c>
      <c r="AI515" s="11" t="s">
        <v>673</v>
      </c>
    </row>
    <row r="516" spans="1:35" ht="14.55" customHeight="1" x14ac:dyDescent="0.35">
      <c r="A516" s="11">
        <v>0</v>
      </c>
      <c r="B516" s="11">
        <v>171</v>
      </c>
      <c r="C516" s="64">
        <v>68</v>
      </c>
      <c r="D516" s="16" t="s">
        <v>1127</v>
      </c>
      <c r="E516" s="16">
        <v>1</v>
      </c>
      <c r="F516" s="16">
        <v>1</v>
      </c>
      <c r="G516" s="16">
        <v>0</v>
      </c>
      <c r="H516" s="16">
        <v>1</v>
      </c>
      <c r="I516" s="16">
        <v>1</v>
      </c>
      <c r="J516" s="16">
        <v>0</v>
      </c>
      <c r="K516" s="16">
        <v>1</v>
      </c>
      <c r="L516" s="16">
        <v>0</v>
      </c>
      <c r="M516" s="16">
        <v>0</v>
      </c>
      <c r="N516" s="21">
        <v>44961</v>
      </c>
      <c r="O516" s="21">
        <v>44976</v>
      </c>
      <c r="P516" s="31">
        <f t="shared" si="31"/>
        <v>16</v>
      </c>
      <c r="Q516" s="14" t="s">
        <v>0</v>
      </c>
      <c r="R516" s="14" t="s">
        <v>0</v>
      </c>
      <c r="S516" s="14" t="s">
        <v>190</v>
      </c>
      <c r="T516" s="11">
        <v>15419.46</v>
      </c>
      <c r="U516" s="11" t="s">
        <v>194</v>
      </c>
      <c r="V516" s="24" t="s">
        <v>867</v>
      </c>
      <c r="W516" s="3" t="s">
        <v>1023</v>
      </c>
      <c r="X516" s="11" t="s">
        <v>46</v>
      </c>
      <c r="Y516" s="11" t="s">
        <v>0</v>
      </c>
      <c r="Z516" s="11" t="s">
        <v>0</v>
      </c>
      <c r="AA516" s="11" t="s">
        <v>1039</v>
      </c>
      <c r="AB516" s="17">
        <v>144</v>
      </c>
      <c r="AC516" s="23">
        <v>26.64311</v>
      </c>
      <c r="AD516" s="9">
        <f t="shared" ref="AD516:AD523" si="33">IF(X516="(-)","(-)",1)</f>
        <v>1</v>
      </c>
      <c r="AE516" s="28" t="s">
        <v>1039</v>
      </c>
      <c r="AF516" s="27">
        <f t="shared" si="32"/>
        <v>1</v>
      </c>
      <c r="AG516" s="11" t="s">
        <v>0</v>
      </c>
      <c r="AH516" s="1">
        <v>5</v>
      </c>
      <c r="AI516" s="16" t="s">
        <v>674</v>
      </c>
    </row>
    <row r="517" spans="1:35" ht="14.55" customHeight="1" x14ac:dyDescent="0.35">
      <c r="A517" s="11">
        <v>0</v>
      </c>
      <c r="B517" s="11">
        <v>172</v>
      </c>
      <c r="C517" s="62">
        <v>66</v>
      </c>
      <c r="D517" s="11" t="s">
        <v>1127</v>
      </c>
      <c r="E517" s="11">
        <v>1</v>
      </c>
      <c r="F517" s="11">
        <v>1</v>
      </c>
      <c r="G517" s="11">
        <v>0</v>
      </c>
      <c r="H517" s="11">
        <v>1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8">
        <v>44988</v>
      </c>
      <c r="O517" s="18">
        <v>44999</v>
      </c>
      <c r="P517" s="31">
        <f t="shared" si="31"/>
        <v>12</v>
      </c>
      <c r="Q517" s="12" t="s">
        <v>0</v>
      </c>
      <c r="R517" s="12" t="s">
        <v>0</v>
      </c>
      <c r="S517" s="12" t="s">
        <v>190</v>
      </c>
      <c r="T517" s="11">
        <v>8347.68</v>
      </c>
      <c r="U517" s="11" t="s">
        <v>194</v>
      </c>
      <c r="V517" s="3" t="s">
        <v>868</v>
      </c>
      <c r="W517" s="3" t="s">
        <v>1024</v>
      </c>
      <c r="X517" s="11" t="s">
        <v>13</v>
      </c>
      <c r="Y517" s="11" t="s">
        <v>0</v>
      </c>
      <c r="Z517" s="11" t="s">
        <v>0</v>
      </c>
      <c r="AA517" s="11" t="s">
        <v>1039</v>
      </c>
      <c r="AB517" s="17">
        <v>165</v>
      </c>
      <c r="AC517" s="23">
        <v>25.27094</v>
      </c>
      <c r="AD517" s="9">
        <v>0</v>
      </c>
      <c r="AE517" s="28" t="s">
        <v>1039</v>
      </c>
      <c r="AF517" s="27">
        <f t="shared" si="32"/>
        <v>1</v>
      </c>
      <c r="AG517" s="11" t="s">
        <v>0</v>
      </c>
      <c r="AH517" s="1">
        <v>7</v>
      </c>
      <c r="AI517" s="11" t="s">
        <v>675</v>
      </c>
    </row>
    <row r="518" spans="1:35" ht="14.55" customHeight="1" x14ac:dyDescent="0.35">
      <c r="A518" s="11">
        <v>0</v>
      </c>
      <c r="B518" s="11">
        <v>173</v>
      </c>
      <c r="C518" s="62">
        <v>63</v>
      </c>
      <c r="D518" s="11" t="s">
        <v>1126</v>
      </c>
      <c r="E518" s="11">
        <v>0</v>
      </c>
      <c r="F518" s="11">
        <v>1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8">
        <v>44989</v>
      </c>
      <c r="O518" s="18">
        <v>44997</v>
      </c>
      <c r="P518" s="31">
        <f t="shared" si="31"/>
        <v>9</v>
      </c>
      <c r="Q518" s="12" t="s">
        <v>0</v>
      </c>
      <c r="R518" s="12" t="s">
        <v>0</v>
      </c>
      <c r="S518" s="12" t="s">
        <v>190</v>
      </c>
      <c r="T518" s="11">
        <v>8568.09</v>
      </c>
      <c r="U518" s="11" t="s">
        <v>197</v>
      </c>
      <c r="V518" s="3" t="s">
        <v>869</v>
      </c>
      <c r="W518" s="3" t="s">
        <v>1025</v>
      </c>
      <c r="X518" s="11" t="s">
        <v>1039</v>
      </c>
      <c r="Y518" s="11" t="s">
        <v>0</v>
      </c>
      <c r="Z518" s="11" t="s">
        <v>0</v>
      </c>
      <c r="AA518" s="11" t="s">
        <v>168</v>
      </c>
      <c r="AB518" s="17">
        <v>240</v>
      </c>
      <c r="AC518" s="23">
        <v>25.825982823967902</v>
      </c>
      <c r="AD518" s="9" t="str">
        <f t="shared" si="33"/>
        <v>(-)</v>
      </c>
      <c r="AE518" s="28">
        <v>0</v>
      </c>
      <c r="AF518" s="27">
        <f t="shared" si="32"/>
        <v>1</v>
      </c>
      <c r="AG518" s="11" t="s">
        <v>0</v>
      </c>
      <c r="AH518" s="1">
        <v>6</v>
      </c>
      <c r="AI518" s="11" t="s">
        <v>676</v>
      </c>
    </row>
    <row r="519" spans="1:35" ht="14.55" customHeight="1" x14ac:dyDescent="0.35">
      <c r="A519" s="11">
        <v>0</v>
      </c>
      <c r="B519" s="11">
        <v>174</v>
      </c>
      <c r="C519" s="62">
        <v>67</v>
      </c>
      <c r="D519" s="11" t="s">
        <v>1127</v>
      </c>
      <c r="E519" s="11">
        <v>1</v>
      </c>
      <c r="F519" s="11">
        <v>1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8">
        <v>44994</v>
      </c>
      <c r="O519" s="18">
        <v>45000</v>
      </c>
      <c r="P519" s="31">
        <f t="shared" si="31"/>
        <v>7</v>
      </c>
      <c r="Q519" s="12" t="s">
        <v>0</v>
      </c>
      <c r="R519" s="12" t="s">
        <v>0</v>
      </c>
      <c r="S519" s="12" t="s">
        <v>190</v>
      </c>
      <c r="T519" s="11">
        <v>8763.73</v>
      </c>
      <c r="U519" s="11" t="s">
        <v>194</v>
      </c>
      <c r="V519" s="3" t="s">
        <v>870</v>
      </c>
      <c r="W519" s="3" t="s">
        <v>1026</v>
      </c>
      <c r="X519" s="11" t="s">
        <v>1039</v>
      </c>
      <c r="Y519" s="11" t="s">
        <v>0</v>
      </c>
      <c r="Z519" s="11" t="s">
        <v>0</v>
      </c>
      <c r="AA519" s="11" t="s">
        <v>56</v>
      </c>
      <c r="AB519" s="17">
        <v>234</v>
      </c>
      <c r="AC519" s="23">
        <v>24.6702034724876</v>
      </c>
      <c r="AD519" s="9" t="str">
        <f t="shared" si="33"/>
        <v>(-)</v>
      </c>
      <c r="AE519" s="28">
        <v>1</v>
      </c>
      <c r="AF519" s="27">
        <f t="shared" si="32"/>
        <v>2</v>
      </c>
      <c r="AG519" s="11">
        <v>1</v>
      </c>
      <c r="AH519" s="1">
        <v>3</v>
      </c>
      <c r="AI519" s="11" t="s">
        <v>677</v>
      </c>
    </row>
    <row r="520" spans="1:35" ht="14.55" customHeight="1" x14ac:dyDescent="0.35">
      <c r="A520" s="11">
        <v>0</v>
      </c>
      <c r="B520" s="11">
        <v>175</v>
      </c>
      <c r="C520" s="62">
        <v>65</v>
      </c>
      <c r="D520" s="11" t="s">
        <v>1126</v>
      </c>
      <c r="E520" s="11">
        <v>1</v>
      </c>
      <c r="F520" s="11">
        <v>1</v>
      </c>
      <c r="G520" s="11">
        <v>0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8">
        <v>44994</v>
      </c>
      <c r="O520" s="18">
        <v>45013</v>
      </c>
      <c r="P520" s="31">
        <f t="shared" si="31"/>
        <v>20</v>
      </c>
      <c r="Q520" s="12" t="s">
        <v>0</v>
      </c>
      <c r="R520" s="12" t="s">
        <v>0</v>
      </c>
      <c r="S520" s="12" t="s">
        <v>190</v>
      </c>
      <c r="T520" s="11">
        <v>14573.23</v>
      </c>
      <c r="U520" s="11" t="s">
        <v>194</v>
      </c>
      <c r="V520" s="3" t="s">
        <v>871</v>
      </c>
      <c r="W520" s="3" t="s">
        <v>1027</v>
      </c>
      <c r="X520" s="11" t="s">
        <v>1039</v>
      </c>
      <c r="Y520" s="11" t="s">
        <v>0</v>
      </c>
      <c r="Z520" s="11" t="s">
        <v>0</v>
      </c>
      <c r="AA520" s="11" t="s">
        <v>169</v>
      </c>
      <c r="AB520" s="17">
        <v>237</v>
      </c>
      <c r="AC520" s="23">
        <v>24.327533249743301</v>
      </c>
      <c r="AD520" s="9" t="str">
        <f t="shared" si="33"/>
        <v>(-)</v>
      </c>
      <c r="AE520" s="28">
        <v>0</v>
      </c>
      <c r="AF520" s="27">
        <f t="shared" si="32"/>
        <v>1</v>
      </c>
      <c r="AG520" s="11" t="s">
        <v>0</v>
      </c>
      <c r="AH520" s="1">
        <v>14</v>
      </c>
      <c r="AI520" s="11" t="s">
        <v>678</v>
      </c>
    </row>
    <row r="521" spans="1:35" ht="14.55" customHeight="1" x14ac:dyDescent="0.35">
      <c r="A521" s="11">
        <v>0</v>
      </c>
      <c r="B521" s="11">
        <v>176</v>
      </c>
      <c r="C521" s="62">
        <v>56</v>
      </c>
      <c r="D521" s="11" t="s">
        <v>1126</v>
      </c>
      <c r="E521" s="11">
        <v>0</v>
      </c>
      <c r="F521" s="11">
        <v>1</v>
      </c>
      <c r="G521" s="11">
        <v>0</v>
      </c>
      <c r="H521" s="11">
        <v>0</v>
      </c>
      <c r="I521" s="11">
        <v>0</v>
      </c>
      <c r="J521" s="11">
        <v>1</v>
      </c>
      <c r="K521" s="11">
        <v>0</v>
      </c>
      <c r="L521" s="11">
        <v>0</v>
      </c>
      <c r="M521" s="11">
        <v>0</v>
      </c>
      <c r="N521" s="18">
        <v>45009</v>
      </c>
      <c r="O521" s="18">
        <v>45016</v>
      </c>
      <c r="P521" s="31">
        <f t="shared" si="31"/>
        <v>8</v>
      </c>
      <c r="Q521" s="12" t="s">
        <v>0</v>
      </c>
      <c r="R521" s="12" t="s">
        <v>0</v>
      </c>
      <c r="S521" s="12" t="s">
        <v>190</v>
      </c>
      <c r="T521" s="11">
        <v>9463.09</v>
      </c>
      <c r="U521" s="11" t="s">
        <v>194</v>
      </c>
      <c r="V521" s="3" t="s">
        <v>872</v>
      </c>
      <c r="W521" s="3" t="s">
        <v>1028</v>
      </c>
      <c r="X521" s="11" t="s">
        <v>1039</v>
      </c>
      <c r="Y521" s="11" t="s">
        <v>0</v>
      </c>
      <c r="Z521" s="11" t="s">
        <v>0</v>
      </c>
      <c r="AA521" s="11" t="s">
        <v>170</v>
      </c>
      <c r="AB521" s="17">
        <v>238</v>
      </c>
      <c r="AC521" s="23">
        <v>27.813358535990101</v>
      </c>
      <c r="AD521" s="9" t="str">
        <f t="shared" si="33"/>
        <v>(-)</v>
      </c>
      <c r="AE521" s="28">
        <v>1</v>
      </c>
      <c r="AF521" s="27">
        <f t="shared" si="32"/>
        <v>2</v>
      </c>
      <c r="AG521" s="11">
        <v>1</v>
      </c>
      <c r="AH521" s="1">
        <v>5</v>
      </c>
      <c r="AI521" s="11" t="s">
        <v>679</v>
      </c>
    </row>
    <row r="522" spans="1:35" ht="14.55" customHeight="1" x14ac:dyDescent="0.35">
      <c r="A522" s="11">
        <v>0</v>
      </c>
      <c r="B522" s="11">
        <v>177</v>
      </c>
      <c r="C522" s="63">
        <v>59</v>
      </c>
      <c r="D522" s="19" t="s">
        <v>1127</v>
      </c>
      <c r="E522" s="19">
        <v>1</v>
      </c>
      <c r="F522" s="19">
        <v>1</v>
      </c>
      <c r="G522" s="19">
        <v>0</v>
      </c>
      <c r="H522" s="19">
        <v>1</v>
      </c>
      <c r="I522" s="19">
        <v>0</v>
      </c>
      <c r="J522" s="19">
        <v>0</v>
      </c>
      <c r="K522" s="19">
        <v>1</v>
      </c>
      <c r="L522" s="19">
        <v>0</v>
      </c>
      <c r="M522" s="19">
        <v>0</v>
      </c>
      <c r="N522" s="20">
        <v>45015</v>
      </c>
      <c r="O522" s="20">
        <v>45022</v>
      </c>
      <c r="P522" s="31">
        <f t="shared" si="31"/>
        <v>8</v>
      </c>
      <c r="Q522" s="13" t="s">
        <v>0</v>
      </c>
      <c r="R522" s="13" t="s">
        <v>0</v>
      </c>
      <c r="S522" s="13" t="s">
        <v>190</v>
      </c>
      <c r="T522" s="19">
        <v>5743.43</v>
      </c>
      <c r="U522" s="19" t="s">
        <v>197</v>
      </c>
      <c r="V522" s="3" t="s">
        <v>873</v>
      </c>
      <c r="W522" s="3" t="s">
        <v>1029</v>
      </c>
      <c r="X522" s="11" t="s">
        <v>71</v>
      </c>
      <c r="Y522" s="11" t="s">
        <v>0</v>
      </c>
      <c r="Z522" s="11" t="s">
        <v>0</v>
      </c>
      <c r="AA522" s="11" t="s">
        <v>71</v>
      </c>
      <c r="AB522" s="17">
        <v>313</v>
      </c>
      <c r="AC522" s="23">
        <v>26.919540000000001</v>
      </c>
      <c r="AD522" s="9">
        <f t="shared" si="33"/>
        <v>1</v>
      </c>
      <c r="AE522" s="28">
        <v>1</v>
      </c>
      <c r="AF522" s="27">
        <f t="shared" si="32"/>
        <v>2</v>
      </c>
      <c r="AG522" s="11">
        <v>1</v>
      </c>
      <c r="AH522" s="1">
        <v>6</v>
      </c>
      <c r="AI522" s="19" t="s">
        <v>680</v>
      </c>
    </row>
    <row r="523" spans="1:35" ht="14.55" customHeight="1" x14ac:dyDescent="0.35">
      <c r="A523" s="11">
        <v>0</v>
      </c>
      <c r="B523" s="11">
        <v>178</v>
      </c>
      <c r="C523" s="62">
        <v>62</v>
      </c>
      <c r="D523" s="11" t="s">
        <v>1127</v>
      </c>
      <c r="E523" s="11">
        <v>0</v>
      </c>
      <c r="F523" s="11">
        <v>1</v>
      </c>
      <c r="G523" s="11">
        <v>0</v>
      </c>
      <c r="H523" s="11">
        <v>1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8">
        <v>45014</v>
      </c>
      <c r="O523" s="18">
        <v>45029</v>
      </c>
      <c r="P523" s="31">
        <f t="shared" si="31"/>
        <v>16</v>
      </c>
      <c r="Q523" s="12" t="s">
        <v>0</v>
      </c>
      <c r="R523" s="12" t="s">
        <v>0</v>
      </c>
      <c r="S523" s="11" t="s">
        <v>190</v>
      </c>
      <c r="T523" s="11">
        <v>12777.39</v>
      </c>
      <c r="U523" s="11" t="s">
        <v>194</v>
      </c>
      <c r="V523" s="3" t="s">
        <v>874</v>
      </c>
      <c r="W523" s="3" t="s">
        <v>1030</v>
      </c>
      <c r="X523" s="11" t="s">
        <v>1039</v>
      </c>
      <c r="Y523" s="11" t="s">
        <v>0</v>
      </c>
      <c r="Z523" s="11" t="s">
        <v>0</v>
      </c>
      <c r="AA523" s="11" t="s">
        <v>1039</v>
      </c>
      <c r="AB523" s="17">
        <v>1245</v>
      </c>
      <c r="AC523" s="23">
        <v>25.5215971870348</v>
      </c>
      <c r="AD523" s="9" t="str">
        <f t="shared" si="33"/>
        <v>(-)</v>
      </c>
      <c r="AE523" s="28" t="s">
        <v>1039</v>
      </c>
      <c r="AF523" s="27">
        <f t="shared" si="32"/>
        <v>1</v>
      </c>
      <c r="AG523" s="11" t="s">
        <v>0</v>
      </c>
      <c r="AH523" s="1">
        <v>10</v>
      </c>
      <c r="AI523" s="11" t="s">
        <v>681</v>
      </c>
    </row>
  </sheetData>
  <autoFilter ref="A1:AK523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1135-F6F5-435A-9F73-F16AA25AEAB7}">
  <dimension ref="A1:E72"/>
  <sheetViews>
    <sheetView topLeftCell="A25" zoomScale="81" workbookViewId="0">
      <selection activeCell="B25" sqref="B25"/>
    </sheetView>
  </sheetViews>
  <sheetFormatPr defaultRowHeight="12.75" x14ac:dyDescent="0.35"/>
  <cols>
    <col min="1" max="1" width="10.86328125" style="49" bestFit="1" customWidth="1"/>
    <col min="2" max="2" width="26.6640625" style="49" bestFit="1" customWidth="1"/>
    <col min="3" max="3" width="17.9296875" style="49" bestFit="1" customWidth="1"/>
    <col min="4" max="5" width="17.6640625" style="49" bestFit="1" customWidth="1"/>
    <col min="6" max="16384" width="9.06640625" style="49"/>
  </cols>
  <sheetData>
    <row r="1" spans="1:5" ht="13.15" x14ac:dyDescent="0.35">
      <c r="A1" s="49" t="s">
        <v>1119</v>
      </c>
      <c r="B1" s="40" t="s">
        <v>1111</v>
      </c>
      <c r="C1" s="8" t="s">
        <v>1112</v>
      </c>
      <c r="D1" s="8" t="s">
        <v>1113</v>
      </c>
      <c r="E1" s="8" t="s">
        <v>1114</v>
      </c>
    </row>
    <row r="2" spans="1:5" x14ac:dyDescent="0.35">
      <c r="A2" s="50" t="s">
        <v>1042</v>
      </c>
      <c r="B2" s="41" t="s">
        <v>1043</v>
      </c>
      <c r="C2" s="8">
        <v>1</v>
      </c>
      <c r="D2" s="8">
        <v>2</v>
      </c>
      <c r="E2" s="8">
        <v>1</v>
      </c>
    </row>
    <row r="3" spans="1:5" x14ac:dyDescent="0.35">
      <c r="A3" s="50" t="s">
        <v>1042</v>
      </c>
      <c r="B3" s="41" t="s">
        <v>1115</v>
      </c>
      <c r="C3" s="8">
        <v>7</v>
      </c>
      <c r="D3" s="8">
        <v>0</v>
      </c>
      <c r="E3" s="8">
        <v>1</v>
      </c>
    </row>
    <row r="4" spans="1:5" x14ac:dyDescent="0.35">
      <c r="A4" s="50" t="s">
        <v>1042</v>
      </c>
      <c r="B4" s="41" t="s">
        <v>1116</v>
      </c>
      <c r="C4" s="8">
        <v>0</v>
      </c>
      <c r="D4" s="8">
        <v>19</v>
      </c>
      <c r="E4" s="8">
        <v>0</v>
      </c>
    </row>
    <row r="5" spans="1:5" x14ac:dyDescent="0.35">
      <c r="A5" s="50" t="s">
        <v>1042</v>
      </c>
      <c r="B5" s="41" t="s">
        <v>1044</v>
      </c>
      <c r="C5" s="8">
        <v>3</v>
      </c>
      <c r="D5" s="8">
        <v>3</v>
      </c>
      <c r="E5" s="8">
        <v>2</v>
      </c>
    </row>
    <row r="6" spans="1:5" x14ac:dyDescent="0.35">
      <c r="A6" s="50" t="s">
        <v>1042</v>
      </c>
      <c r="B6" s="41" t="s">
        <v>1125</v>
      </c>
      <c r="C6" s="8">
        <v>1</v>
      </c>
      <c r="D6" s="8">
        <v>11</v>
      </c>
      <c r="E6" s="8">
        <v>0</v>
      </c>
    </row>
    <row r="7" spans="1:5" x14ac:dyDescent="0.35">
      <c r="A7" s="50" t="s">
        <v>1042</v>
      </c>
      <c r="B7" s="41" t="s">
        <v>1117</v>
      </c>
      <c r="C7" s="8">
        <v>0</v>
      </c>
      <c r="D7" s="8">
        <v>10</v>
      </c>
      <c r="E7" s="8">
        <v>1</v>
      </c>
    </row>
    <row r="8" spans="1:5" x14ac:dyDescent="0.35">
      <c r="A8" s="50" t="s">
        <v>1042</v>
      </c>
      <c r="B8" s="41" t="s">
        <v>1045</v>
      </c>
      <c r="C8" s="8">
        <v>0</v>
      </c>
      <c r="D8" s="8">
        <v>12</v>
      </c>
      <c r="E8" s="8">
        <v>0</v>
      </c>
    </row>
    <row r="9" spans="1:5" x14ac:dyDescent="0.35">
      <c r="A9" s="50" t="s">
        <v>1042</v>
      </c>
      <c r="B9" s="41" t="s">
        <v>1046</v>
      </c>
      <c r="C9" s="8">
        <v>0</v>
      </c>
      <c r="D9" s="8">
        <v>12</v>
      </c>
      <c r="E9" s="8">
        <v>0</v>
      </c>
    </row>
    <row r="10" spans="1:5" x14ac:dyDescent="0.35">
      <c r="A10" s="50" t="s">
        <v>1042</v>
      </c>
      <c r="B10" s="41" t="s">
        <v>1047</v>
      </c>
      <c r="C10" s="8">
        <v>2</v>
      </c>
      <c r="D10" s="8">
        <v>6</v>
      </c>
      <c r="E10" s="8">
        <v>0</v>
      </c>
    </row>
    <row r="11" spans="1:5" x14ac:dyDescent="0.35">
      <c r="A11" s="50" t="s">
        <v>1042</v>
      </c>
      <c r="B11" s="41" t="s">
        <v>1048</v>
      </c>
      <c r="C11" s="8">
        <v>0</v>
      </c>
      <c r="D11" s="8">
        <v>5</v>
      </c>
      <c r="E11" s="8">
        <v>1</v>
      </c>
    </row>
    <row r="12" spans="1:5" x14ac:dyDescent="0.35">
      <c r="A12" s="50" t="s">
        <v>1042</v>
      </c>
      <c r="B12" s="41" t="s">
        <v>1049</v>
      </c>
      <c r="C12" s="8">
        <v>2</v>
      </c>
      <c r="D12" s="8">
        <v>3</v>
      </c>
      <c r="E12" s="8">
        <v>3</v>
      </c>
    </row>
    <row r="13" spans="1:5" x14ac:dyDescent="0.35">
      <c r="A13" s="50" t="s">
        <v>1042</v>
      </c>
      <c r="B13" s="42" t="s">
        <v>1050</v>
      </c>
      <c r="C13" s="8">
        <v>0</v>
      </c>
      <c r="D13" s="8">
        <v>8</v>
      </c>
      <c r="E13" s="8">
        <v>0</v>
      </c>
    </row>
    <row r="14" spans="1:5" x14ac:dyDescent="0.35">
      <c r="A14" s="50" t="s">
        <v>1042</v>
      </c>
      <c r="B14" s="41" t="s">
        <v>1051</v>
      </c>
      <c r="C14" s="8">
        <v>1</v>
      </c>
      <c r="D14" s="8">
        <v>1</v>
      </c>
      <c r="E14" s="8">
        <v>1</v>
      </c>
    </row>
    <row r="15" spans="1:5" x14ac:dyDescent="0.35">
      <c r="A15" s="50" t="s">
        <v>1042</v>
      </c>
      <c r="B15" s="41" t="s">
        <v>1052</v>
      </c>
      <c r="C15" s="8">
        <v>0</v>
      </c>
      <c r="D15" s="8">
        <v>0</v>
      </c>
      <c r="E15" s="8">
        <v>1</v>
      </c>
    </row>
    <row r="16" spans="1:5" x14ac:dyDescent="0.35">
      <c r="A16" s="50" t="s">
        <v>1042</v>
      </c>
      <c r="B16" s="41" t="s">
        <v>1053</v>
      </c>
      <c r="C16" s="8">
        <v>0</v>
      </c>
      <c r="D16" s="8">
        <v>8</v>
      </c>
      <c r="E16" s="8">
        <v>0</v>
      </c>
    </row>
    <row r="17" spans="1:5" x14ac:dyDescent="0.35">
      <c r="A17" s="50" t="s">
        <v>1042</v>
      </c>
      <c r="B17" s="41" t="s">
        <v>1054</v>
      </c>
      <c r="C17" s="8">
        <v>0</v>
      </c>
      <c r="D17" s="8">
        <v>8</v>
      </c>
      <c r="E17" s="8">
        <v>0</v>
      </c>
    </row>
    <row r="18" spans="1:5" x14ac:dyDescent="0.35">
      <c r="A18" s="50" t="s">
        <v>1042</v>
      </c>
      <c r="B18" s="41" t="s">
        <v>1055</v>
      </c>
      <c r="C18" s="8">
        <v>0</v>
      </c>
      <c r="D18" s="8">
        <v>7</v>
      </c>
      <c r="E18" s="8">
        <v>0</v>
      </c>
    </row>
    <row r="19" spans="1:5" x14ac:dyDescent="0.35">
      <c r="A19" s="50" t="s">
        <v>1042</v>
      </c>
      <c r="B19" s="41" t="s">
        <v>1056</v>
      </c>
      <c r="C19" s="8">
        <v>0</v>
      </c>
      <c r="D19" s="8">
        <v>7</v>
      </c>
      <c r="E19" s="8">
        <v>0</v>
      </c>
    </row>
    <row r="20" spans="1:5" x14ac:dyDescent="0.35">
      <c r="A20" s="50" t="s">
        <v>1042</v>
      </c>
      <c r="B20" s="41" t="s">
        <v>1057</v>
      </c>
      <c r="C20" s="8">
        <v>0</v>
      </c>
      <c r="D20" s="8">
        <v>7</v>
      </c>
      <c r="E20" s="8">
        <v>0</v>
      </c>
    </row>
    <row r="21" spans="1:5" x14ac:dyDescent="0.35">
      <c r="A21" s="50" t="s">
        <v>1042</v>
      </c>
      <c r="B21" s="41" t="s">
        <v>1058</v>
      </c>
      <c r="C21" s="8">
        <v>0</v>
      </c>
      <c r="D21" s="8">
        <v>6</v>
      </c>
      <c r="E21" s="8">
        <v>0</v>
      </c>
    </row>
    <row r="22" spans="1:5" x14ac:dyDescent="0.35">
      <c r="A22" s="50" t="s">
        <v>1042</v>
      </c>
      <c r="B22" s="42" t="s">
        <v>1059</v>
      </c>
      <c r="C22" s="8">
        <v>0</v>
      </c>
      <c r="D22" s="8">
        <v>5</v>
      </c>
      <c r="E22" s="8">
        <v>0</v>
      </c>
    </row>
    <row r="23" spans="1:5" x14ac:dyDescent="0.35">
      <c r="A23" s="50" t="s">
        <v>1042</v>
      </c>
      <c r="B23" s="42" t="s">
        <v>1060</v>
      </c>
      <c r="C23" s="8">
        <v>0</v>
      </c>
      <c r="D23" s="8">
        <v>5</v>
      </c>
      <c r="E23" s="8">
        <v>0</v>
      </c>
    </row>
    <row r="24" spans="1:5" x14ac:dyDescent="0.35">
      <c r="A24" s="50" t="s">
        <v>1042</v>
      </c>
      <c r="B24" s="43" t="s">
        <v>1061</v>
      </c>
      <c r="C24" s="8">
        <v>0</v>
      </c>
      <c r="D24" s="8">
        <v>5</v>
      </c>
      <c r="E24" s="8">
        <v>0</v>
      </c>
    </row>
    <row r="25" spans="1:5" x14ac:dyDescent="0.35">
      <c r="A25" s="51" t="s">
        <v>1062</v>
      </c>
      <c r="B25" s="44" t="s">
        <v>1063</v>
      </c>
      <c r="C25" s="8">
        <v>2</v>
      </c>
      <c r="D25" s="8">
        <v>0</v>
      </c>
      <c r="E25" s="8">
        <v>0</v>
      </c>
    </row>
    <row r="26" spans="1:5" x14ac:dyDescent="0.35">
      <c r="A26" s="51" t="s">
        <v>1062</v>
      </c>
      <c r="B26" s="44" t="s">
        <v>1064</v>
      </c>
      <c r="C26" s="8">
        <v>1</v>
      </c>
      <c r="D26" s="8">
        <v>2</v>
      </c>
      <c r="E26" s="8">
        <v>0</v>
      </c>
    </row>
    <row r="27" spans="1:5" x14ac:dyDescent="0.35">
      <c r="A27" s="51" t="s">
        <v>1062</v>
      </c>
      <c r="B27" s="44" t="s">
        <v>1065</v>
      </c>
      <c r="C27" s="8">
        <v>1</v>
      </c>
      <c r="D27" s="8">
        <v>0</v>
      </c>
      <c r="E27" s="8">
        <v>0</v>
      </c>
    </row>
    <row r="28" spans="1:5" x14ac:dyDescent="0.35">
      <c r="A28" s="51" t="s">
        <v>1062</v>
      </c>
      <c r="B28" s="45" t="s">
        <v>1066</v>
      </c>
      <c r="C28" s="8">
        <v>0</v>
      </c>
      <c r="D28" s="52">
        <v>4</v>
      </c>
      <c r="E28" s="8">
        <v>0</v>
      </c>
    </row>
    <row r="29" spans="1:5" x14ac:dyDescent="0.35">
      <c r="A29" s="51" t="s">
        <v>1062</v>
      </c>
      <c r="B29" s="44" t="s">
        <v>1067</v>
      </c>
      <c r="C29" s="8">
        <v>0</v>
      </c>
      <c r="D29" s="46">
        <v>4</v>
      </c>
      <c r="E29" s="8">
        <v>0</v>
      </c>
    </row>
    <row r="30" spans="1:5" x14ac:dyDescent="0.35">
      <c r="A30" s="51" t="s">
        <v>1062</v>
      </c>
      <c r="B30" s="44" t="s">
        <v>1068</v>
      </c>
      <c r="C30" s="8">
        <v>0</v>
      </c>
      <c r="D30" s="52">
        <v>4</v>
      </c>
      <c r="E30" s="8">
        <v>0</v>
      </c>
    </row>
    <row r="31" spans="1:5" x14ac:dyDescent="0.35">
      <c r="A31" s="51" t="s">
        <v>1062</v>
      </c>
      <c r="B31" s="44" t="s">
        <v>1069</v>
      </c>
      <c r="C31" s="8">
        <v>0</v>
      </c>
      <c r="D31" s="52">
        <v>0</v>
      </c>
      <c r="E31" s="8">
        <v>0</v>
      </c>
    </row>
    <row r="32" spans="1:5" x14ac:dyDescent="0.35">
      <c r="A32" s="51" t="s">
        <v>1062</v>
      </c>
      <c r="B32" s="44" t="s">
        <v>1070</v>
      </c>
      <c r="C32" s="8">
        <v>0</v>
      </c>
      <c r="D32" s="52">
        <v>0</v>
      </c>
      <c r="E32" s="8">
        <v>0</v>
      </c>
    </row>
    <row r="33" spans="1:5" x14ac:dyDescent="0.35">
      <c r="A33" s="51" t="s">
        <v>1062</v>
      </c>
      <c r="B33" s="44" t="s">
        <v>1071</v>
      </c>
      <c r="C33" s="8">
        <v>0</v>
      </c>
      <c r="D33" s="46">
        <v>3</v>
      </c>
      <c r="E33" s="8">
        <v>0</v>
      </c>
    </row>
    <row r="34" spans="1:5" x14ac:dyDescent="0.35">
      <c r="A34" s="51" t="s">
        <v>1062</v>
      </c>
      <c r="B34" s="44" t="s">
        <v>1072</v>
      </c>
      <c r="C34" s="8">
        <v>0</v>
      </c>
      <c r="D34" s="46">
        <v>3</v>
      </c>
      <c r="E34" s="8">
        <v>0</v>
      </c>
    </row>
    <row r="35" spans="1:5" x14ac:dyDescent="0.35">
      <c r="A35" s="51" t="s">
        <v>1062</v>
      </c>
      <c r="B35" s="44" t="s">
        <v>1073</v>
      </c>
      <c r="C35" s="8">
        <v>0</v>
      </c>
      <c r="D35" s="52">
        <v>3</v>
      </c>
      <c r="E35" s="8">
        <v>0</v>
      </c>
    </row>
    <row r="36" spans="1:5" x14ac:dyDescent="0.35">
      <c r="A36" s="51" t="s">
        <v>1062</v>
      </c>
      <c r="B36" s="44" t="s">
        <v>1074</v>
      </c>
      <c r="C36" s="8">
        <v>0</v>
      </c>
      <c r="D36" s="46">
        <v>2</v>
      </c>
      <c r="E36" s="8">
        <v>0</v>
      </c>
    </row>
    <row r="37" spans="1:5" x14ac:dyDescent="0.35">
      <c r="A37" s="51" t="s">
        <v>1062</v>
      </c>
      <c r="B37" s="44" t="s">
        <v>1075</v>
      </c>
      <c r="C37" s="8">
        <v>0</v>
      </c>
      <c r="D37" s="8">
        <v>0</v>
      </c>
      <c r="E37" s="8">
        <v>1</v>
      </c>
    </row>
    <row r="38" spans="1:5" x14ac:dyDescent="0.35">
      <c r="A38" s="51" t="s">
        <v>1062</v>
      </c>
      <c r="B38" s="44" t="s">
        <v>1076</v>
      </c>
      <c r="C38" s="8">
        <v>0</v>
      </c>
      <c r="D38" s="46">
        <v>2</v>
      </c>
      <c r="E38" s="8">
        <v>0</v>
      </c>
    </row>
    <row r="39" spans="1:5" x14ac:dyDescent="0.35">
      <c r="A39" s="51" t="s">
        <v>1062</v>
      </c>
      <c r="B39" s="44" t="s">
        <v>1077</v>
      </c>
      <c r="C39" s="8">
        <v>0</v>
      </c>
      <c r="D39" s="46">
        <v>2</v>
      </c>
      <c r="E39" s="8">
        <v>0</v>
      </c>
    </row>
    <row r="40" spans="1:5" x14ac:dyDescent="0.35">
      <c r="A40" s="51" t="s">
        <v>1062</v>
      </c>
      <c r="B40" s="44" t="s">
        <v>1078</v>
      </c>
      <c r="C40" s="8">
        <v>0</v>
      </c>
      <c r="D40" s="52">
        <v>2</v>
      </c>
      <c r="E40" s="8">
        <v>0</v>
      </c>
    </row>
    <row r="41" spans="1:5" x14ac:dyDescent="0.35">
      <c r="A41" s="51" t="s">
        <v>1062</v>
      </c>
      <c r="B41" s="44" t="s">
        <v>1079</v>
      </c>
      <c r="C41" s="8">
        <v>0</v>
      </c>
      <c r="D41" s="52">
        <v>2</v>
      </c>
      <c r="E41" s="8">
        <v>0</v>
      </c>
    </row>
    <row r="42" spans="1:5" x14ac:dyDescent="0.35">
      <c r="A42" s="51" t="s">
        <v>1062</v>
      </c>
      <c r="B42" s="44" t="s">
        <v>1080</v>
      </c>
      <c r="C42" s="8">
        <v>0</v>
      </c>
      <c r="D42" s="52">
        <v>2</v>
      </c>
      <c r="E42" s="8">
        <v>0</v>
      </c>
    </row>
    <row r="43" spans="1:5" x14ac:dyDescent="0.35">
      <c r="A43" s="51" t="s">
        <v>1062</v>
      </c>
      <c r="B43" s="44" t="s">
        <v>1081</v>
      </c>
      <c r="C43" s="8">
        <v>0</v>
      </c>
      <c r="D43" s="52">
        <v>2</v>
      </c>
      <c r="E43" s="8">
        <v>0</v>
      </c>
    </row>
    <row r="44" spans="1:5" x14ac:dyDescent="0.35">
      <c r="A44" s="51" t="s">
        <v>1062</v>
      </c>
      <c r="B44" s="44" t="s">
        <v>1082</v>
      </c>
      <c r="C44" s="8">
        <v>0</v>
      </c>
      <c r="D44" s="46">
        <v>1</v>
      </c>
      <c r="E44" s="8">
        <v>0</v>
      </c>
    </row>
    <row r="45" spans="1:5" x14ac:dyDescent="0.35">
      <c r="A45" s="51" t="s">
        <v>1062</v>
      </c>
      <c r="B45" s="44" t="s">
        <v>1083</v>
      </c>
      <c r="C45" s="8">
        <v>0</v>
      </c>
      <c r="D45" s="52">
        <v>0</v>
      </c>
      <c r="E45" s="8">
        <v>0</v>
      </c>
    </row>
    <row r="46" spans="1:5" x14ac:dyDescent="0.35">
      <c r="A46" s="54" t="s">
        <v>1084</v>
      </c>
      <c r="B46" s="47" t="s">
        <v>1085</v>
      </c>
      <c r="C46" s="8">
        <v>0</v>
      </c>
      <c r="D46" s="53">
        <v>1</v>
      </c>
      <c r="E46" s="8">
        <v>0</v>
      </c>
    </row>
    <row r="47" spans="1:5" x14ac:dyDescent="0.35">
      <c r="A47" s="54" t="s">
        <v>1084</v>
      </c>
      <c r="B47" s="47" t="s">
        <v>1086</v>
      </c>
      <c r="C47" s="8">
        <v>0</v>
      </c>
      <c r="D47" s="55">
        <v>0</v>
      </c>
      <c r="E47" s="8">
        <v>0</v>
      </c>
    </row>
    <row r="48" spans="1:5" x14ac:dyDescent="0.35">
      <c r="A48" s="54" t="s">
        <v>1084</v>
      </c>
      <c r="B48" s="47" t="s">
        <v>1087</v>
      </c>
      <c r="C48" s="8">
        <v>0</v>
      </c>
      <c r="D48" s="8">
        <v>0</v>
      </c>
      <c r="E48" s="8">
        <v>1</v>
      </c>
    </row>
    <row r="49" spans="1:5" x14ac:dyDescent="0.35">
      <c r="A49" s="54" t="s">
        <v>1084</v>
      </c>
      <c r="B49" s="48" t="s">
        <v>1088</v>
      </c>
      <c r="C49" s="8">
        <v>0</v>
      </c>
      <c r="D49" s="52">
        <v>1</v>
      </c>
      <c r="E49" s="8">
        <v>0</v>
      </c>
    </row>
    <row r="50" spans="1:5" x14ac:dyDescent="0.35">
      <c r="A50" s="54" t="s">
        <v>1084</v>
      </c>
      <c r="B50" s="48" t="s">
        <v>1089</v>
      </c>
      <c r="C50" s="8">
        <v>0</v>
      </c>
      <c r="D50" s="52">
        <v>1</v>
      </c>
      <c r="E50" s="8">
        <v>0</v>
      </c>
    </row>
    <row r="51" spans="1:5" x14ac:dyDescent="0.35">
      <c r="A51" s="54" t="s">
        <v>1084</v>
      </c>
      <c r="B51" s="48" t="s">
        <v>1090</v>
      </c>
      <c r="C51" s="8">
        <v>0</v>
      </c>
      <c r="D51" s="52">
        <v>1</v>
      </c>
      <c r="E51" s="8">
        <v>0</v>
      </c>
    </row>
    <row r="52" spans="1:5" x14ac:dyDescent="0.35">
      <c r="A52" s="54" t="s">
        <v>1084</v>
      </c>
      <c r="B52" s="47" t="s">
        <v>1091</v>
      </c>
      <c r="C52" s="8">
        <v>0</v>
      </c>
      <c r="D52" s="52">
        <v>1</v>
      </c>
      <c r="E52" s="8">
        <v>0</v>
      </c>
    </row>
    <row r="53" spans="1:5" x14ac:dyDescent="0.35">
      <c r="A53" s="54" t="s">
        <v>1084</v>
      </c>
      <c r="B53" s="47" t="s">
        <v>1092</v>
      </c>
      <c r="C53" s="8">
        <v>0</v>
      </c>
      <c r="D53" s="52">
        <v>1</v>
      </c>
      <c r="E53" s="8">
        <v>0</v>
      </c>
    </row>
    <row r="54" spans="1:5" x14ac:dyDescent="0.35">
      <c r="A54" s="54" t="s">
        <v>1084</v>
      </c>
      <c r="B54" s="48" t="s">
        <v>1093</v>
      </c>
      <c r="C54" s="8">
        <v>0</v>
      </c>
      <c r="D54" s="46">
        <v>1</v>
      </c>
      <c r="E54" s="8">
        <v>0</v>
      </c>
    </row>
    <row r="55" spans="1:5" x14ac:dyDescent="0.35">
      <c r="A55" s="54" t="s">
        <v>1084</v>
      </c>
      <c r="B55" s="48" t="s">
        <v>1094</v>
      </c>
      <c r="C55" s="8">
        <v>0</v>
      </c>
      <c r="D55" s="46">
        <v>1</v>
      </c>
      <c r="E55" s="8">
        <v>0</v>
      </c>
    </row>
    <row r="56" spans="1:5" x14ac:dyDescent="0.35">
      <c r="A56" s="54" t="s">
        <v>1084</v>
      </c>
      <c r="B56" s="48" t="s">
        <v>1095</v>
      </c>
      <c r="C56" s="8">
        <v>0</v>
      </c>
      <c r="D56" s="46">
        <v>1</v>
      </c>
      <c r="E56" s="8">
        <v>0</v>
      </c>
    </row>
    <row r="57" spans="1:5" x14ac:dyDescent="0.35">
      <c r="A57" s="54" t="s">
        <v>1084</v>
      </c>
      <c r="B57" s="48" t="s">
        <v>1096</v>
      </c>
      <c r="C57" s="8">
        <v>0</v>
      </c>
      <c r="D57" s="46">
        <v>1</v>
      </c>
      <c r="E57" s="8">
        <v>0</v>
      </c>
    </row>
    <row r="58" spans="1:5" x14ac:dyDescent="0.35">
      <c r="A58" s="54" t="s">
        <v>1084</v>
      </c>
      <c r="B58" s="48" t="s">
        <v>1118</v>
      </c>
      <c r="C58" s="8">
        <v>0</v>
      </c>
      <c r="D58" s="46">
        <v>1</v>
      </c>
      <c r="E58" s="8">
        <v>0</v>
      </c>
    </row>
    <row r="59" spans="1:5" x14ac:dyDescent="0.35">
      <c r="A59" s="54" t="s">
        <v>1084</v>
      </c>
      <c r="B59" s="48" t="s">
        <v>1097</v>
      </c>
      <c r="C59" s="8">
        <v>0</v>
      </c>
      <c r="D59" s="46">
        <v>1</v>
      </c>
      <c r="E59" s="8">
        <v>0</v>
      </c>
    </row>
    <row r="60" spans="1:5" x14ac:dyDescent="0.35">
      <c r="A60" s="54" t="s">
        <v>1084</v>
      </c>
      <c r="B60" s="48" t="s">
        <v>1098</v>
      </c>
      <c r="C60" s="8">
        <v>0</v>
      </c>
      <c r="D60" s="52">
        <v>1</v>
      </c>
      <c r="E60" s="8">
        <v>0</v>
      </c>
    </row>
    <row r="61" spans="1:5" x14ac:dyDescent="0.35">
      <c r="A61" s="54" t="s">
        <v>1084</v>
      </c>
      <c r="B61" s="48" t="s">
        <v>1099</v>
      </c>
      <c r="C61" s="8">
        <v>0</v>
      </c>
      <c r="D61" s="52">
        <v>1</v>
      </c>
      <c r="E61" s="8">
        <v>0</v>
      </c>
    </row>
    <row r="62" spans="1:5" x14ac:dyDescent="0.35">
      <c r="A62" s="54" t="s">
        <v>1084</v>
      </c>
      <c r="B62" s="48" t="s">
        <v>1100</v>
      </c>
      <c r="C62" s="8">
        <v>0</v>
      </c>
      <c r="D62" s="52">
        <v>1</v>
      </c>
      <c r="E62" s="8">
        <v>0</v>
      </c>
    </row>
    <row r="63" spans="1:5" x14ac:dyDescent="0.35">
      <c r="A63" s="54" t="s">
        <v>1084</v>
      </c>
      <c r="B63" s="48" t="s">
        <v>1101</v>
      </c>
      <c r="C63" s="8">
        <v>0</v>
      </c>
      <c r="D63" s="52">
        <v>1</v>
      </c>
      <c r="E63" s="8">
        <v>0</v>
      </c>
    </row>
    <row r="64" spans="1:5" x14ac:dyDescent="0.35">
      <c r="A64" s="54" t="s">
        <v>1084</v>
      </c>
      <c r="B64" s="48" t="s">
        <v>1102</v>
      </c>
      <c r="C64" s="8">
        <v>0</v>
      </c>
      <c r="D64" s="52">
        <v>1</v>
      </c>
      <c r="E64" s="8">
        <v>0</v>
      </c>
    </row>
    <row r="65" spans="1:5" x14ac:dyDescent="0.35">
      <c r="A65" s="54" t="s">
        <v>1084</v>
      </c>
      <c r="B65" s="48" t="s">
        <v>1103</v>
      </c>
      <c r="C65" s="8">
        <v>0</v>
      </c>
      <c r="D65" s="52">
        <v>1</v>
      </c>
      <c r="E65" s="8">
        <v>0</v>
      </c>
    </row>
    <row r="66" spans="1:5" x14ac:dyDescent="0.35">
      <c r="A66" s="54" t="s">
        <v>1084</v>
      </c>
      <c r="B66" s="48" t="s">
        <v>1104</v>
      </c>
      <c r="C66" s="8">
        <v>0</v>
      </c>
      <c r="D66" s="52">
        <v>1</v>
      </c>
      <c r="E66" s="8">
        <v>0</v>
      </c>
    </row>
    <row r="67" spans="1:5" x14ac:dyDescent="0.35">
      <c r="A67" s="54" t="s">
        <v>1084</v>
      </c>
      <c r="B67" s="48" t="s">
        <v>1105</v>
      </c>
      <c r="C67" s="8">
        <v>0</v>
      </c>
      <c r="D67" s="52">
        <v>1</v>
      </c>
      <c r="E67" s="8">
        <v>0</v>
      </c>
    </row>
    <row r="68" spans="1:5" x14ac:dyDescent="0.35">
      <c r="A68" s="54" t="s">
        <v>1084</v>
      </c>
      <c r="B68" s="48" t="s">
        <v>1106</v>
      </c>
      <c r="C68" s="8">
        <v>0</v>
      </c>
      <c r="D68" s="52">
        <v>0</v>
      </c>
      <c r="E68" s="8">
        <v>0</v>
      </c>
    </row>
    <row r="69" spans="1:5" x14ac:dyDescent="0.35">
      <c r="A69" s="54" t="s">
        <v>1084</v>
      </c>
      <c r="B69" s="48" t="s">
        <v>1107</v>
      </c>
      <c r="C69" s="8">
        <v>0</v>
      </c>
      <c r="D69" s="52">
        <v>0</v>
      </c>
      <c r="E69" s="8">
        <v>0</v>
      </c>
    </row>
    <row r="70" spans="1:5" x14ac:dyDescent="0.35">
      <c r="A70" s="54" t="s">
        <v>1084</v>
      </c>
      <c r="B70" s="48" t="s">
        <v>1108</v>
      </c>
      <c r="C70" s="8">
        <v>0</v>
      </c>
      <c r="D70" s="52">
        <v>0</v>
      </c>
      <c r="E70" s="8">
        <v>0</v>
      </c>
    </row>
    <row r="71" spans="1:5" x14ac:dyDescent="0.35">
      <c r="A71" s="54" t="s">
        <v>1084</v>
      </c>
      <c r="B71" s="48" t="s">
        <v>1109</v>
      </c>
      <c r="C71" s="8">
        <v>0</v>
      </c>
      <c r="D71" s="52">
        <v>0</v>
      </c>
      <c r="E71" s="8">
        <v>0</v>
      </c>
    </row>
    <row r="72" spans="1:5" x14ac:dyDescent="0.35">
      <c r="A72" s="54" t="s">
        <v>1084</v>
      </c>
      <c r="B72" s="47" t="s">
        <v>1110</v>
      </c>
      <c r="C72" s="8">
        <v>0</v>
      </c>
      <c r="D72" s="52">
        <v>0</v>
      </c>
      <c r="E72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mNGS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Kaijie Liu</dc:creator>
  <cp:lastModifiedBy>Kaijie Liu</cp:lastModifiedBy>
  <dcterms:created xsi:type="dcterms:W3CDTF">2015-06-05T18:19:34Z</dcterms:created>
  <dcterms:modified xsi:type="dcterms:W3CDTF">2025-07-31T11:52:16Z</dcterms:modified>
</cp:coreProperties>
</file>